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-sv32\共通\10か年\教育委員会（政策会議）\給食センター（H30～)\R5\新センター委託\◎公募資料（案）\"/>
    </mc:Choice>
  </mc:AlternateContent>
  <bookViews>
    <workbookView xWindow="0" yWindow="0" windowWidth="28800" windowHeight="12210"/>
  </bookViews>
  <sheets>
    <sheet name="運転日誌" sheetId="8" r:id="rId1"/>
    <sheet name="記入例（令和5年4月1日以降）" sheetId="11" r:id="rId2"/>
    <sheet name="旧様式運転日誌" sheetId="12" state="hidden" r:id="rId3"/>
    <sheet name="旧様式記入例" sheetId="13" state="hidden" r:id="rId4"/>
  </sheets>
  <externalReferences>
    <externalReference r:id="rId5"/>
  </externalReferences>
  <definedNames>
    <definedName name="_xlnm.Print_Area" localSheetId="0">運転日誌!$B$11:$V$42</definedName>
    <definedName name="_xlnm.Print_Area" localSheetId="1">'記入例（令和5年4月1日以降）'!$B$11:$V$40</definedName>
    <definedName name="_xlnm.Print_Area" localSheetId="2">旧様式運転日誌!$B$11:$V$40</definedName>
    <definedName name="_xlnm.Print_Area" localSheetId="3">旧様式記入例!$B$11:$V$40</definedName>
    <definedName name="Z_71E29B8A_C1F4_4472_87BA_CCD19591C5CF_.wvu.PrintArea" localSheetId="0" hidden="1">運転日誌!$B$11:$V$43</definedName>
    <definedName name="Z_71E29B8A_C1F4_4472_87BA_CCD19591C5CF_.wvu.PrintArea" localSheetId="1" hidden="1">'記入例（令和5年4月1日以降）'!$B$11:$V$40</definedName>
    <definedName name="Z_71E29B8A_C1F4_4472_87BA_CCD19591C5CF_.wvu.PrintArea" localSheetId="2" hidden="1">旧様式運転日誌!$B$11:$V$41</definedName>
    <definedName name="Z_71E29B8A_C1F4_4472_87BA_CCD19591C5CF_.wvu.PrintArea" localSheetId="3" hidden="1">旧様式記入例!$B$11:$V$41</definedName>
    <definedName name="四国IC">[1]四国高速道路IC!$E$6:$E$61</definedName>
  </definedNames>
  <calcPr calcId="162913"/>
  <customWorkbookViews>
    <customWorkbookView name="Windows ユーザー - 個人用ビュー" guid="{71E29B8A-C1F4-4472-87BA-CCD19591C5C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3" l="1"/>
  <c r="S26" i="13"/>
  <c r="E18" i="13"/>
  <c r="E16" i="13"/>
  <c r="S30" i="12"/>
  <c r="S28" i="12"/>
  <c r="S26" i="12"/>
  <c r="E18" i="12"/>
  <c r="E16" i="12"/>
  <c r="P12" i="12"/>
  <c r="L12" i="12"/>
  <c r="H12" i="12"/>
  <c r="B12" i="12"/>
  <c r="E16" i="11" l="1"/>
  <c r="S30" i="11"/>
  <c r="S28" i="11"/>
  <c r="S26" i="11"/>
  <c r="E18" i="11" l="1"/>
</calcChain>
</file>

<file path=xl/comments1.xml><?xml version="1.0" encoding="utf-8"?>
<comments xmlns="http://schemas.openxmlformats.org/spreadsheetml/2006/main">
  <authors>
    <author>Windows ユーザー</author>
  </authors>
  <commentList>
    <comment ref="J16" authorId="0" shapeId="0">
      <text>
        <r>
          <rPr>
            <sz val="14"/>
            <color indexed="81"/>
            <rFont val="MS P ゴシック"/>
            <family val="3"/>
            <charset val="128"/>
          </rPr>
          <t>管理職が直接確認した時のみアに〇を入れてください。</t>
        </r>
      </text>
    </comment>
    <comment ref="M16" authorId="0" shapeId="0">
      <text>
        <r>
          <rPr>
            <sz val="14"/>
            <color indexed="81"/>
            <rFont val="MS P ゴシック"/>
            <family val="3"/>
            <charset val="128"/>
          </rPr>
          <t>早朝・夜間・休日等で管理職がいない場合は自分でアルコール検知器を使用し、電話で結果を報告してください。
その際はイに〇を入れてください。</t>
        </r>
      </text>
    </comment>
    <comment ref="Q16" authorId="0" shapeId="0">
      <text>
        <r>
          <rPr>
            <sz val="14"/>
            <color indexed="81"/>
            <rFont val="MS P ゴシック"/>
            <family val="3"/>
            <charset val="128"/>
          </rPr>
          <t>測定結果には必ず無に〇を入れてください。
なお、測定結果でアルコールが検知された場合（0.01mg/L以上）運転をしてはいけません。</t>
        </r>
      </text>
    </comment>
    <comment ref="R16" authorId="0" shapeId="0">
      <text>
        <r>
          <rPr>
            <sz val="14"/>
            <color indexed="81"/>
            <rFont val="MS P ゴシック"/>
            <family val="3"/>
            <charset val="128"/>
          </rPr>
          <t>数値は小数点2位まで必ず記載してください。
（0mg/Lは不可です。）</t>
        </r>
      </text>
    </comment>
    <comment ref="T16" authorId="0" shapeId="0">
      <text>
        <r>
          <rPr>
            <sz val="14"/>
            <color indexed="81"/>
            <rFont val="MS P ゴシック"/>
            <family val="3"/>
            <charset val="128"/>
          </rPr>
          <t>必ず運転手とは異なる管理職の氏名を記入してください</t>
        </r>
      </text>
    </comment>
    <comment ref="E33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運転前後で必ず点検をし、〇を記入してください。
</t>
        </r>
      </text>
    </comment>
  </commentList>
</comments>
</file>

<file path=xl/sharedStrings.xml><?xml version="1.0" encoding="utf-8"?>
<sst xmlns="http://schemas.openxmlformats.org/spreadsheetml/2006/main" count="448" uniqueCount="185">
  <si>
    <t>ℓ</t>
    <phoneticPr fontId="1"/>
  </si>
  <si>
    <t>㎞</t>
    <phoneticPr fontId="1"/>
  </si>
  <si>
    <t>人</t>
    <rPh sb="0" eb="1">
      <t>ヒト</t>
    </rPh>
    <phoneticPr fontId="1"/>
  </si>
  <si>
    <t>～</t>
    <phoneticPr fontId="1"/>
  </si>
  <si>
    <t>給油量</t>
    <rPh sb="0" eb="2">
      <t>キュウユ</t>
    </rPh>
    <rPh sb="2" eb="3">
      <t>リョウ</t>
    </rPh>
    <phoneticPr fontId="1"/>
  </si>
  <si>
    <t>走行距離</t>
    <rPh sb="0" eb="2">
      <t>ソウコウ</t>
    </rPh>
    <rPh sb="2" eb="4">
      <t>キョリ</t>
    </rPh>
    <phoneticPr fontId="1"/>
  </si>
  <si>
    <t>止動時メーター</t>
    <rPh sb="0" eb="1">
      <t>ト</t>
    </rPh>
    <rPh sb="1" eb="2">
      <t>ウゴ</t>
    </rPh>
    <rPh sb="2" eb="3">
      <t>トキ</t>
    </rPh>
    <phoneticPr fontId="1"/>
  </si>
  <si>
    <t>始動時メーター</t>
    <rPh sb="0" eb="2">
      <t>シドウ</t>
    </rPh>
    <rPh sb="2" eb="3">
      <t>ジ</t>
    </rPh>
    <phoneticPr fontId="1"/>
  </si>
  <si>
    <t>人員</t>
    <rPh sb="0" eb="2">
      <t>ジンイン</t>
    </rPh>
    <phoneticPr fontId="1"/>
  </si>
  <si>
    <t>帰庁時間</t>
    <rPh sb="0" eb="2">
      <t>キチョウ</t>
    </rPh>
    <rPh sb="2" eb="4">
      <t>ジカン</t>
    </rPh>
    <phoneticPr fontId="1"/>
  </si>
  <si>
    <t>無</t>
    <rPh sb="0" eb="1">
      <t>ナ</t>
    </rPh>
    <phoneticPr fontId="1"/>
  </si>
  <si>
    <t>所属長</t>
    <rPh sb="0" eb="3">
      <t>ショゾクチョウ</t>
    </rPh>
    <phoneticPr fontId="1"/>
  </si>
  <si>
    <t>天候</t>
    <rPh sb="0" eb="2">
      <t>テンコウ</t>
    </rPh>
    <phoneticPr fontId="1"/>
  </si>
  <si>
    <t>使　用　車　両</t>
    <rPh sb="0" eb="1">
      <t>シ</t>
    </rPh>
    <rPh sb="2" eb="3">
      <t>ヨウ</t>
    </rPh>
    <rPh sb="4" eb="5">
      <t>クルマ</t>
    </rPh>
    <rPh sb="6" eb="7">
      <t>リョウ</t>
    </rPh>
    <phoneticPr fontId="1"/>
  </si>
  <si>
    <t>運　転　者　氏　名</t>
    <rPh sb="0" eb="1">
      <t>ウン</t>
    </rPh>
    <rPh sb="2" eb="3">
      <t>テン</t>
    </rPh>
    <rPh sb="4" eb="5">
      <t>モノ</t>
    </rPh>
    <rPh sb="6" eb="7">
      <t>シ</t>
    </rPh>
    <rPh sb="8" eb="9">
      <t>メイ</t>
    </rPh>
    <phoneticPr fontId="1"/>
  </si>
  <si>
    <t>電話番号（内線）</t>
    <rPh sb="0" eb="2">
      <t>デンワ</t>
    </rPh>
    <rPh sb="2" eb="4">
      <t>バンゴウ</t>
    </rPh>
    <rPh sb="5" eb="7">
      <t>ナイセン</t>
    </rPh>
    <phoneticPr fontId="1"/>
  </si>
  <si>
    <t>所属（部課名）</t>
    <rPh sb="0" eb="2">
      <t>ショゾク</t>
    </rPh>
    <rPh sb="3" eb="5">
      <t>ブカ</t>
    </rPh>
    <rPh sb="5" eb="6">
      <t>メイ</t>
    </rPh>
    <phoneticPr fontId="1"/>
  </si>
  <si>
    <t>特記事項</t>
    <rPh sb="0" eb="2">
      <t>トッキ</t>
    </rPh>
    <rPh sb="2" eb="4">
      <t>ジコウ</t>
    </rPh>
    <phoneticPr fontId="1"/>
  </si>
  <si>
    <t>確　認　方　法</t>
    <rPh sb="0" eb="1">
      <t>カク</t>
    </rPh>
    <rPh sb="2" eb="3">
      <t>ニン</t>
    </rPh>
    <rPh sb="4" eb="5">
      <t>カタ</t>
    </rPh>
    <rPh sb="6" eb="7">
      <t>ホウ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</si>
  <si>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テキ</t>
    </rPh>
    <phoneticPr fontId="1"/>
  </si>
  <si>
    <t>使　用　区　間</t>
    <rPh sb="0" eb="1">
      <t>シ</t>
    </rPh>
    <rPh sb="2" eb="3">
      <t>ヨウ</t>
    </rPh>
    <rPh sb="4" eb="5">
      <t>ク</t>
    </rPh>
    <rPh sb="6" eb="7">
      <t>アイダ</t>
    </rPh>
    <phoneticPr fontId="1"/>
  </si>
  <si>
    <t>出発時間</t>
    <rPh sb="0" eb="1">
      <t>デ</t>
    </rPh>
    <rPh sb="1" eb="2">
      <t>ハッ</t>
    </rPh>
    <rPh sb="2" eb="3">
      <t>ジ</t>
    </rPh>
    <rPh sb="3" eb="4">
      <t>アイダ</t>
    </rPh>
    <phoneticPr fontId="1"/>
  </si>
  <si>
    <t>運　転　前　確　認</t>
    <rPh sb="0" eb="1">
      <t>ウン</t>
    </rPh>
    <rPh sb="2" eb="3">
      <t>テン</t>
    </rPh>
    <rPh sb="4" eb="5">
      <t>マエ</t>
    </rPh>
    <rPh sb="6" eb="7">
      <t>カク</t>
    </rPh>
    <rPh sb="8" eb="9">
      <t>ニン</t>
    </rPh>
    <phoneticPr fontId="1"/>
  </si>
  <si>
    <t>運　転　後　確　認</t>
    <rPh sb="0" eb="1">
      <t>ウン</t>
    </rPh>
    <rPh sb="2" eb="3">
      <t>テン</t>
    </rPh>
    <rPh sb="4" eb="5">
      <t>ゴ</t>
    </rPh>
    <rPh sb="6" eb="7">
      <t>カク</t>
    </rPh>
    <rPh sb="8" eb="9">
      <t>ニン</t>
    </rPh>
    <phoneticPr fontId="1"/>
  </si>
  <si>
    <t>運転前点検</t>
    <rPh sb="0" eb="2">
      <t>ウンテン</t>
    </rPh>
    <rPh sb="2" eb="3">
      <t>マエ</t>
    </rPh>
    <rPh sb="3" eb="5">
      <t>テンケン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</si>
  <si>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</si>
  <si>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</si>
  <si>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～</t>
    <phoneticPr fontId="1"/>
  </si>
  <si>
    <t>指示事項、その他</t>
    <rPh sb="0" eb="4">
      <t>シジジコウ</t>
    </rPh>
    <rPh sb="7" eb="8">
      <t>タ</t>
    </rPh>
    <phoneticPr fontId="1"/>
  </si>
  <si>
    <t>高 速 道 路 利 用 区 間</t>
    <rPh sb="0" eb="1">
      <t>コウ</t>
    </rPh>
    <rPh sb="2" eb="3">
      <t>ソク</t>
    </rPh>
    <rPh sb="4" eb="5">
      <t>ミチ</t>
    </rPh>
    <rPh sb="6" eb="7">
      <t>ミチ</t>
    </rPh>
    <rPh sb="8" eb="9">
      <t>リ</t>
    </rPh>
    <rPh sb="10" eb="11">
      <t>ヨウ</t>
    </rPh>
    <rPh sb="12" eb="13">
      <t>ク</t>
    </rPh>
    <rPh sb="14" eb="15">
      <t>アイダ</t>
    </rPh>
    <phoneticPr fontId="1"/>
  </si>
  <si>
    <t>確　認　日　時</t>
    <rPh sb="0" eb="1">
      <t>カク</t>
    </rPh>
    <rPh sb="2" eb="3">
      <t>ニン</t>
    </rPh>
    <rPh sb="4" eb="5">
      <t>ヒ</t>
    </rPh>
    <rPh sb="6" eb="7">
      <t>ジ</t>
    </rPh>
    <phoneticPr fontId="1"/>
  </si>
  <si>
    <t>測　定　結　果</t>
    <rPh sb="0" eb="1">
      <t>ソク</t>
    </rPh>
    <rPh sb="2" eb="3">
      <t>サダム</t>
    </rPh>
    <rPh sb="4" eb="5">
      <t>ケツ</t>
    </rPh>
    <rPh sb="6" eb="7">
      <t>ハテ</t>
    </rPh>
    <phoneticPr fontId="1"/>
  </si>
  <si>
    <t>確認者氏名</t>
    <rPh sb="0" eb="1">
      <t>カク</t>
    </rPh>
    <rPh sb="1" eb="2">
      <t>ニン</t>
    </rPh>
    <rPh sb="2" eb="3">
      <t>モノ</t>
    </rPh>
    <rPh sb="3" eb="5">
      <t>シメイ</t>
    </rPh>
    <phoneticPr fontId="1"/>
  </si>
  <si>
    <t>酒気帯び確認</t>
    <rPh sb="0" eb="3">
      <t>シュキオ</t>
    </rPh>
    <rPh sb="4" eb="6">
      <t>カクニン</t>
    </rPh>
    <phoneticPr fontId="1"/>
  </si>
  <si>
    <t>日　付</t>
    <rPh sb="0" eb="1">
      <t>ニチ</t>
    </rPh>
    <rPh sb="2" eb="3">
      <t>ツキ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</si>
  <si>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</si>
  <si>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</si>
  <si>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㊞　</t>
    <phoneticPr fontId="1"/>
  </si>
  <si>
    <t>協議</t>
    <rPh sb="0" eb="2">
      <t>キョウギ</t>
    </rPh>
    <phoneticPr fontId="1"/>
  </si>
  <si>
    <t>車検日の確認　　　　　　　　　　　　</t>
    <rPh sb="0" eb="2">
      <t>シャケン</t>
    </rPh>
    <rPh sb="2" eb="3">
      <t>ビ</t>
    </rPh>
    <rPh sb="4" eb="6">
      <t>カクニン</t>
    </rPh>
    <phoneticPr fontId="1"/>
  </si>
  <si>
    <t>ブレーキペダルの踏みしろ、効き　　　</t>
    <rPh sb="8" eb="9">
      <t>フ</t>
    </rPh>
    <rPh sb="13" eb="14">
      <t>キ</t>
    </rPh>
    <phoneticPr fontId="1"/>
  </si>
  <si>
    <t>駐車ブレーキの引きしろ(踏みしろ)</t>
    <rPh sb="0" eb="2">
      <t>チュウシャ</t>
    </rPh>
    <rPh sb="7" eb="8">
      <t>ヒ</t>
    </rPh>
    <rPh sb="12" eb="13">
      <t>フ</t>
    </rPh>
    <phoneticPr fontId="1"/>
  </si>
  <si>
    <t>エンジンのかかり具合、異音　　　　　</t>
    <rPh sb="8" eb="10">
      <t>グアイ</t>
    </rPh>
    <rPh sb="11" eb="13">
      <t>イオン</t>
    </rPh>
    <phoneticPr fontId="1"/>
  </si>
  <si>
    <t>エンジンの低速、加速の状態　　　　　</t>
    <rPh sb="5" eb="7">
      <t>テイソク</t>
    </rPh>
    <rPh sb="8" eb="10">
      <t>カソク</t>
    </rPh>
    <rPh sb="11" eb="13">
      <t>ジョウタイ</t>
    </rPh>
    <phoneticPr fontId="1"/>
  </si>
  <si>
    <t>ウインド・ウォッシャ液の噴射状態　　</t>
    <rPh sb="10" eb="11">
      <t>エキ</t>
    </rPh>
    <rPh sb="12" eb="14">
      <t>フンシャ</t>
    </rPh>
    <rPh sb="14" eb="16">
      <t>ジョウタイ</t>
    </rPh>
    <phoneticPr fontId="1"/>
  </si>
  <si>
    <t>ブレーキの液量　　　　　　　　　　</t>
    <rPh sb="5" eb="7">
      <t>エキリョウ</t>
    </rPh>
    <phoneticPr fontId="1"/>
  </si>
  <si>
    <t>ウインド・ウォッシャ液の量　　　　</t>
    <rPh sb="10" eb="11">
      <t>エキ</t>
    </rPh>
    <rPh sb="12" eb="13">
      <t>リョウ</t>
    </rPh>
    <phoneticPr fontId="1"/>
  </si>
  <si>
    <t>バッテリー液の量　　　　　　　　　</t>
    <rPh sb="5" eb="6">
      <t>エキ</t>
    </rPh>
    <rPh sb="7" eb="8">
      <t>リョウ</t>
    </rPh>
    <phoneticPr fontId="1"/>
  </si>
  <si>
    <t>冷却水の量　　　　　　　　　　　　</t>
    <rPh sb="0" eb="3">
      <t>レイキャクスイ</t>
    </rPh>
    <rPh sb="4" eb="5">
      <t>リョウ</t>
    </rPh>
    <phoneticPr fontId="1"/>
  </si>
  <si>
    <t>エンジンオイルの量　　　　　　　　</t>
    <rPh sb="8" eb="9">
      <t>リョウ</t>
    </rPh>
    <phoneticPr fontId="1"/>
  </si>
  <si>
    <t>ファンベルトの張り　　　　　　　　</t>
    <rPh sb="7" eb="8">
      <t>ハ</t>
    </rPh>
    <phoneticPr fontId="1"/>
  </si>
  <si>
    <t>タイヤの空気圧、亀裂、摩耗　　　　</t>
    <rPh sb="4" eb="6">
      <t>クウキ</t>
    </rPh>
    <rPh sb="6" eb="7">
      <t>アツ</t>
    </rPh>
    <rPh sb="8" eb="10">
      <t>キレツ</t>
    </rPh>
    <rPh sb="11" eb="13">
      <t>マモウ</t>
    </rPh>
    <phoneticPr fontId="1"/>
  </si>
  <si>
    <t>タイヤ溝の深さ　　　　　　　　　　</t>
    <rPh sb="3" eb="4">
      <t>ミゾ</t>
    </rPh>
    <rPh sb="5" eb="6">
      <t>フカ</t>
    </rPh>
    <phoneticPr fontId="1"/>
  </si>
  <si>
    <t>灯火装置、方向指示器の作用　　　　</t>
    <rPh sb="0" eb="2">
      <t>トウカ</t>
    </rPh>
    <rPh sb="2" eb="4">
      <t>ソウチ</t>
    </rPh>
    <rPh sb="5" eb="7">
      <t>ホウコウ</t>
    </rPh>
    <rPh sb="7" eb="10">
      <t>シジキ</t>
    </rPh>
    <rPh sb="11" eb="13">
      <t>サヨウ</t>
    </rPh>
    <phoneticPr fontId="1"/>
  </si>
  <si>
    <t>ワイパーの拭き取りの状態　　　　　</t>
    <rPh sb="5" eb="6">
      <t>フ</t>
    </rPh>
    <rPh sb="7" eb="8">
      <t>ト</t>
    </rPh>
    <rPh sb="10" eb="12">
      <t>ジョウタイ</t>
    </rPh>
    <phoneticPr fontId="1"/>
  </si>
  <si>
    <t>:</t>
    <phoneticPr fontId="1"/>
  </si>
  <si>
    <t>mg/L</t>
    <phoneticPr fontId="1"/>
  </si>
  <si>
    <t>検知器使用（対面）</t>
    <phoneticPr fontId="1"/>
  </si>
  <si>
    <t>検知器使用（電話等）</t>
    <phoneticPr fontId="1"/>
  </si>
  <si>
    <t>イ</t>
    <phoneticPr fontId="1"/>
  </si>
  <si>
    <t>月</t>
    <rPh sb="0" eb="1">
      <t>ゲツ</t>
    </rPh>
    <phoneticPr fontId="19"/>
  </si>
  <si>
    <t>火</t>
  </si>
  <si>
    <t>水</t>
  </si>
  <si>
    <t>木</t>
  </si>
  <si>
    <t>金</t>
  </si>
  <si>
    <t>土</t>
  </si>
  <si>
    <t>日</t>
  </si>
  <si>
    <t>ア</t>
    <phoneticPr fontId="1"/>
  </si>
  <si>
    <t>ア</t>
    <phoneticPr fontId="1"/>
  </si>
  <si>
    <t>総務部管財課</t>
    <rPh sb="0" eb="2">
      <t>ソウム</t>
    </rPh>
    <rPh sb="2" eb="3">
      <t>ブ</t>
    </rPh>
    <rPh sb="3" eb="6">
      <t>カンザイカ</t>
    </rPh>
    <phoneticPr fontId="1"/>
  </si>
  <si>
    <t>武田　智憲</t>
    <rPh sb="0" eb="2">
      <t>タケダ</t>
    </rPh>
    <rPh sb="3" eb="4">
      <t>トモ</t>
    </rPh>
    <rPh sb="4" eb="5">
      <t>ノリ</t>
    </rPh>
    <phoneticPr fontId="1"/>
  </si>
  <si>
    <t>愛媛 480 せ 4627 No.02</t>
    <rPh sb="0" eb="2">
      <t>エヒメ</t>
    </rPh>
    <phoneticPr fontId="1"/>
  </si>
  <si>
    <t>伊予西条</t>
    <rPh sb="0" eb="2">
      <t>イヨ</t>
    </rPh>
    <rPh sb="2" eb="4">
      <t>サイジョウ</t>
    </rPh>
    <phoneticPr fontId="1"/>
  </si>
  <si>
    <t>松山</t>
    <rPh sb="0" eb="2">
      <t>マツヤマ</t>
    </rPh>
    <phoneticPr fontId="1"/>
  </si>
  <si>
    <t>原　道樹</t>
    <rPh sb="0" eb="1">
      <t>ハラ</t>
    </rPh>
    <rPh sb="2" eb="3">
      <t>ミチ</t>
    </rPh>
    <rPh sb="3" eb="4">
      <t>ジュ</t>
    </rPh>
    <phoneticPr fontId="1"/>
  </si>
  <si>
    <t>本庁</t>
    <rPh sb="0" eb="2">
      <t>ホンチョウ</t>
    </rPh>
    <phoneticPr fontId="1"/>
  </si>
  <si>
    <t>松山市</t>
    <rPh sb="0" eb="3">
      <t>マツヤマシ</t>
    </rPh>
    <phoneticPr fontId="1"/>
  </si>
  <si>
    <t>雨</t>
    <rPh sb="0" eb="1">
      <t>アメ</t>
    </rPh>
    <phoneticPr fontId="1"/>
  </si>
  <si>
    <t>:</t>
    <phoneticPr fontId="1"/>
  </si>
  <si>
    <t>令和4年10月3日（月）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phoneticPr fontId="1"/>
  </si>
  <si>
    <t>※車両の運転前、運転後は必ず点検を行い、点検が終われば〇を記入してください。</t>
    <rPh sb="1" eb="3">
      <t>シャリョウ</t>
    </rPh>
    <rPh sb="4" eb="6">
      <t>ウンテン</t>
    </rPh>
    <rPh sb="6" eb="7">
      <t>マエ</t>
    </rPh>
    <rPh sb="8" eb="10">
      <t>ウンテン</t>
    </rPh>
    <rPh sb="10" eb="11">
      <t>ゴ</t>
    </rPh>
    <rPh sb="12" eb="13">
      <t>カナラ</t>
    </rPh>
    <rPh sb="14" eb="16">
      <t>テンケン</t>
    </rPh>
    <rPh sb="17" eb="18">
      <t>オコナ</t>
    </rPh>
    <rPh sb="20" eb="22">
      <t>テンケン</t>
    </rPh>
    <rPh sb="23" eb="24">
      <t>オ</t>
    </rPh>
    <rPh sb="29" eb="31">
      <t>キニュウ</t>
    </rPh>
    <phoneticPr fontId="1"/>
  </si>
  <si>
    <t>※</t>
    <phoneticPr fontId="1"/>
  </si>
  <si>
    <r>
      <rPr>
        <sz val="12"/>
        <color theme="1"/>
        <rFont val="HGSｺﾞｼｯｸE"/>
        <family val="3"/>
        <charset val="128"/>
      </rPr>
      <t>備考</t>
    </r>
    <r>
      <rPr>
        <sz val="8"/>
        <color theme="1"/>
        <rFont val="HGSｺﾞｼｯｸE"/>
        <family val="3"/>
        <charset val="128"/>
      </rPr>
      <t>（不具合・異常等あれば記載してください）</t>
    </r>
    <rPh sb="0" eb="2">
      <t>ビコウ</t>
    </rPh>
    <rPh sb="3" eb="6">
      <t>フグアイ</t>
    </rPh>
    <rPh sb="7" eb="9">
      <t>イジョウ</t>
    </rPh>
    <rPh sb="9" eb="10">
      <t>トウ</t>
    </rPh>
    <rPh sb="13" eb="15">
      <t>キサイ</t>
    </rPh>
    <phoneticPr fontId="1"/>
  </si>
  <si>
    <t>運転後点検</t>
    <rPh sb="0" eb="2">
      <t>ウンテン</t>
    </rPh>
    <rPh sb="2" eb="3">
      <t>ゴ</t>
    </rPh>
    <rPh sb="3" eb="5">
      <t>テンケン</t>
    </rPh>
    <phoneticPr fontId="1"/>
  </si>
  <si>
    <t>管財課</t>
    <rPh sb="0" eb="3">
      <t>カンザイカ</t>
    </rPh>
    <phoneticPr fontId="1"/>
  </si>
  <si>
    <t>管財　一郎</t>
    <rPh sb="0" eb="2">
      <t>カンザイ</t>
    </rPh>
    <rPh sb="3" eb="5">
      <t>イチロウ</t>
    </rPh>
    <phoneticPr fontId="1"/>
  </si>
  <si>
    <t>出張車フィールダーHV（7105）</t>
    <phoneticPr fontId="1"/>
  </si>
  <si>
    <t>晴れ</t>
    <rPh sb="0" eb="1">
      <t>ハ</t>
    </rPh>
    <phoneticPr fontId="1"/>
  </si>
  <si>
    <t>いよ西条</t>
    <rPh sb="2" eb="4">
      <t>サイジョウ</t>
    </rPh>
    <phoneticPr fontId="1"/>
  </si>
  <si>
    <t>新居　浜男</t>
    <rPh sb="0" eb="2">
      <t>ニイ</t>
    </rPh>
    <rPh sb="3" eb="4">
      <t>ハマ</t>
    </rPh>
    <rPh sb="4" eb="5">
      <t>オトコ</t>
    </rPh>
    <phoneticPr fontId="1"/>
  </si>
  <si>
    <t>ハンドルを回すと異音がした</t>
    <rPh sb="5" eb="6">
      <t>マワ</t>
    </rPh>
    <rPh sb="8" eb="10">
      <t>イオン</t>
    </rPh>
    <phoneticPr fontId="1"/>
  </si>
  <si>
    <t>令和５年４月３日（土）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phoneticPr fontId="1"/>
  </si>
  <si>
    <t>点検項目</t>
    <rPh sb="0" eb="2">
      <t>テンケン</t>
    </rPh>
    <rPh sb="2" eb="4">
      <t>コウモク</t>
    </rPh>
    <phoneticPr fontId="1"/>
  </si>
  <si>
    <t>車検日の確認</t>
    <rPh sb="0" eb="2">
      <t>シャケン</t>
    </rPh>
    <rPh sb="2" eb="3">
      <t>ビ</t>
    </rPh>
    <rPh sb="4" eb="6">
      <t>カクニン</t>
    </rPh>
    <phoneticPr fontId="1"/>
  </si>
  <si>
    <t>ブレーキペダルの踏みしろ、効き</t>
    <rPh sb="8" eb="9">
      <t>フ</t>
    </rPh>
    <rPh sb="13" eb="14">
      <t>キ</t>
    </rPh>
    <phoneticPr fontId="1"/>
  </si>
  <si>
    <t>エンジンのかかり具合、異音</t>
    <rPh sb="8" eb="10">
      <t>グアイ</t>
    </rPh>
    <rPh sb="11" eb="13">
      <t>イオン</t>
    </rPh>
    <phoneticPr fontId="1"/>
  </si>
  <si>
    <t>エンジンの低速、加速の状態</t>
    <rPh sb="5" eb="7">
      <t>テイソク</t>
    </rPh>
    <rPh sb="8" eb="10">
      <t>カソク</t>
    </rPh>
    <rPh sb="11" eb="13">
      <t>ジョウタイ</t>
    </rPh>
    <phoneticPr fontId="1"/>
  </si>
  <si>
    <t>ウインド・ウォッシャ液の噴射状態</t>
    <rPh sb="10" eb="11">
      <t>エキ</t>
    </rPh>
    <rPh sb="12" eb="14">
      <t>フンシャ</t>
    </rPh>
    <rPh sb="14" eb="16">
      <t>ジョウタイ</t>
    </rPh>
    <phoneticPr fontId="1"/>
  </si>
  <si>
    <t>タイヤの空気圧、亀裂、摩耗</t>
    <rPh sb="4" eb="7">
      <t>クウキアツ</t>
    </rPh>
    <rPh sb="8" eb="10">
      <t>キレツ</t>
    </rPh>
    <rPh sb="11" eb="13">
      <t>マモウ</t>
    </rPh>
    <phoneticPr fontId="1"/>
  </si>
  <si>
    <t>タイヤの溝の深さ</t>
    <rPh sb="4" eb="5">
      <t>ミゾ</t>
    </rPh>
    <rPh sb="6" eb="7">
      <t>フカ</t>
    </rPh>
    <phoneticPr fontId="1"/>
  </si>
  <si>
    <t>灯火装置、方向指示器の作用</t>
    <rPh sb="0" eb="2">
      <t>トウカ</t>
    </rPh>
    <rPh sb="2" eb="4">
      <t>ソウチ</t>
    </rPh>
    <rPh sb="5" eb="7">
      <t>ホウコウ</t>
    </rPh>
    <rPh sb="7" eb="10">
      <t>シジキ</t>
    </rPh>
    <rPh sb="11" eb="13">
      <t>サヨウ</t>
    </rPh>
    <phoneticPr fontId="1"/>
  </si>
  <si>
    <t>ワイパーの拭き取り状態</t>
    <rPh sb="5" eb="6">
      <t>フ</t>
    </rPh>
    <rPh sb="7" eb="8">
      <t>ト</t>
    </rPh>
    <rPh sb="9" eb="11">
      <t>ジョウタイ</t>
    </rPh>
    <phoneticPr fontId="1"/>
  </si>
  <si>
    <t>外観の状況（車体の傷等）</t>
    <rPh sb="0" eb="2">
      <t>ガイカン</t>
    </rPh>
    <rPh sb="3" eb="5">
      <t>ジョウキョウ</t>
    </rPh>
    <rPh sb="6" eb="8">
      <t>シャタイ</t>
    </rPh>
    <rPh sb="9" eb="10">
      <t>キズ</t>
    </rPh>
    <rPh sb="10" eb="11">
      <t>トウ</t>
    </rPh>
    <phoneticPr fontId="1"/>
  </si>
  <si>
    <t>ドライブレコーダー（異音・警告ランプの確認）</t>
    <rPh sb="10" eb="12">
      <t>イオン</t>
    </rPh>
    <rPh sb="13" eb="15">
      <t>ケイコク</t>
    </rPh>
    <rPh sb="19" eb="21">
      <t>カクニン</t>
    </rPh>
    <phoneticPr fontId="1"/>
  </si>
  <si>
    <t>㊞　</t>
    <phoneticPr fontId="1"/>
  </si>
  <si>
    <t>:</t>
    <phoneticPr fontId="1"/>
  </si>
  <si>
    <t>ア</t>
    <phoneticPr fontId="1"/>
  </si>
  <si>
    <t>検知器使用（対面）</t>
    <phoneticPr fontId="1"/>
  </si>
  <si>
    <t>イ</t>
    <phoneticPr fontId="1"/>
  </si>
  <si>
    <t>検知器使用（電話等）</t>
    <phoneticPr fontId="1"/>
  </si>
  <si>
    <t>mg/L</t>
    <phoneticPr fontId="1"/>
  </si>
  <si>
    <t>:</t>
    <phoneticPr fontId="1"/>
  </si>
  <si>
    <t>検知器使用（対面）</t>
    <phoneticPr fontId="1"/>
  </si>
  <si>
    <t>検知器使用（電話等）</t>
    <phoneticPr fontId="1"/>
  </si>
  <si>
    <t>mg/L</t>
    <phoneticPr fontId="1"/>
  </si>
  <si>
    <t>～</t>
    <phoneticPr fontId="1"/>
  </si>
  <si>
    <t>～</t>
    <phoneticPr fontId="1"/>
  </si>
  <si>
    <t>～</t>
    <phoneticPr fontId="1"/>
  </si>
  <si>
    <t>㎞</t>
    <phoneticPr fontId="1"/>
  </si>
  <si>
    <t>㎞</t>
    <phoneticPr fontId="1"/>
  </si>
  <si>
    <t>ℓ</t>
    <phoneticPr fontId="1"/>
  </si>
  <si>
    <t>:</t>
    <phoneticPr fontId="1"/>
  </si>
  <si>
    <t>:</t>
    <phoneticPr fontId="1"/>
  </si>
  <si>
    <t>㎞</t>
    <phoneticPr fontId="1"/>
  </si>
  <si>
    <t>ℓ</t>
    <phoneticPr fontId="1"/>
  </si>
  <si>
    <t>～</t>
    <phoneticPr fontId="1"/>
  </si>
  <si>
    <t>㎞</t>
    <phoneticPr fontId="1"/>
  </si>
  <si>
    <t>ℓ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</si>
  <si>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</si>
  <si>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</si>
  <si>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</si>
  <si>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</si>
  <si>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㊞　</t>
    <phoneticPr fontId="1"/>
  </si>
  <si>
    <t>ア</t>
    <phoneticPr fontId="1"/>
  </si>
  <si>
    <t>検知器使用（対面）</t>
    <phoneticPr fontId="1"/>
  </si>
  <si>
    <t>イ</t>
    <phoneticPr fontId="1"/>
  </si>
  <si>
    <t>検知器使用（電話等）</t>
    <phoneticPr fontId="1"/>
  </si>
  <si>
    <t>ア</t>
    <phoneticPr fontId="1"/>
  </si>
  <si>
    <t>検知器使用（対面）</t>
    <phoneticPr fontId="1"/>
  </si>
  <si>
    <t>イ</t>
    <phoneticPr fontId="1"/>
  </si>
  <si>
    <t>検知器使用（電話等）</t>
    <phoneticPr fontId="1"/>
  </si>
  <si>
    <t>～</t>
    <phoneticPr fontId="1"/>
  </si>
  <si>
    <t>～</t>
    <phoneticPr fontId="1"/>
  </si>
  <si>
    <t>:</t>
    <phoneticPr fontId="1"/>
  </si>
  <si>
    <t>:</t>
    <phoneticPr fontId="1"/>
  </si>
  <si>
    <t>～</t>
    <phoneticPr fontId="1"/>
  </si>
  <si>
    <t>㎞</t>
    <phoneticPr fontId="1"/>
  </si>
  <si>
    <t>㎞</t>
    <phoneticPr fontId="1"/>
  </si>
  <si>
    <t>㎞</t>
    <phoneticPr fontId="1"/>
  </si>
  <si>
    <t>:</t>
    <phoneticPr fontId="1"/>
  </si>
  <si>
    <t>～</t>
    <phoneticPr fontId="1"/>
  </si>
  <si>
    <t>ℓ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</si>
  <si>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</si>
  <si>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</si>
  <si>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</si>
  <si>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</si>
  <si>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</si>
  <si>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</si>
  <si>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</si>
  <si>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</si>
  <si>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</si>
  <si>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髙野　智志</t>
  </si>
  <si>
    <t>　</t>
  </si>
  <si>
    <t>所属</t>
    <rPh sb="0" eb="2">
      <t>ショゾク</t>
    </rPh>
    <phoneticPr fontId="1"/>
  </si>
  <si>
    <t>○○○○○</t>
    <phoneticPr fontId="1"/>
  </si>
  <si>
    <t>令和　　年　　月　　日（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</si>
  <si>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給食配送車　№１</t>
    <rPh sb="0" eb="2">
      <t>キュウショク</t>
    </rPh>
    <rPh sb="2" eb="4">
      <t>ハイソウ</t>
    </rPh>
    <rPh sb="4" eb="5">
      <t>シャ</t>
    </rPh>
    <phoneticPr fontId="1"/>
  </si>
  <si>
    <t>あ　○○ー○○</t>
    <phoneticPr fontId="1"/>
  </si>
  <si>
    <t>配送員氏名</t>
    <rPh sb="0" eb="2">
      <t>ハイソウ</t>
    </rPh>
    <rPh sb="2" eb="3">
      <t>イン</t>
    </rPh>
    <rPh sb="3" eb="5">
      <t>シメイ</t>
    </rPh>
    <phoneticPr fontId="1"/>
  </si>
  <si>
    <t>月　　日（　）</t>
    <rPh sb="0" eb="1">
      <t>ツキ</t>
    </rPh>
    <rPh sb="3" eb="4">
      <t>ニチ</t>
    </rPh>
    <phoneticPr fontId="1"/>
  </si>
  <si>
    <t>往　路</t>
    <rPh sb="0" eb="1">
      <t>オウ</t>
    </rPh>
    <rPh sb="2" eb="3">
      <t>ミチ</t>
    </rPh>
    <phoneticPr fontId="1"/>
  </si>
  <si>
    <t>復　路</t>
    <rPh sb="0" eb="1">
      <t>フク</t>
    </rPh>
    <rPh sb="2" eb="3">
      <t>ミチ</t>
    </rPh>
    <phoneticPr fontId="1"/>
  </si>
  <si>
    <t>○○：○○</t>
    <phoneticPr fontId="1"/>
  </si>
  <si>
    <t>出発</t>
    <rPh sb="0" eb="2">
      <t>シュッパツ</t>
    </rPh>
    <phoneticPr fontId="1"/>
  </si>
  <si>
    <t>到着</t>
    <rPh sb="0" eb="2">
      <t>トウチャク</t>
    </rPh>
    <phoneticPr fontId="1"/>
  </si>
  <si>
    <t>○○学校</t>
    <rPh sb="2" eb="4">
      <t>ガッコウ</t>
    </rPh>
    <phoneticPr fontId="1"/>
  </si>
  <si>
    <t>センター</t>
    <phoneticPr fontId="1"/>
  </si>
  <si>
    <t>センター</t>
    <phoneticPr fontId="1"/>
  </si>
  <si>
    <t>1回目</t>
    <rPh sb="1" eb="2">
      <t>カイ</t>
    </rPh>
    <rPh sb="2" eb="3">
      <t>メ</t>
    </rPh>
    <phoneticPr fontId="1"/>
  </si>
  <si>
    <t>2回目</t>
    <rPh sb="1" eb="2">
      <t>カイ</t>
    </rPh>
    <rPh sb="2" eb="3">
      <t>メ</t>
    </rPh>
    <phoneticPr fontId="1"/>
  </si>
  <si>
    <t>予備</t>
    <rPh sb="0" eb="2">
      <t>ヨビ</t>
    </rPh>
    <phoneticPr fontId="1"/>
  </si>
  <si>
    <t>止動時メータ</t>
    <rPh sb="0" eb="1">
      <t>ト</t>
    </rPh>
    <rPh sb="1" eb="2">
      <t>ドウ</t>
    </rPh>
    <rPh sb="2" eb="3">
      <t>ジ</t>
    </rPh>
    <phoneticPr fontId="1"/>
  </si>
  <si>
    <t>㎞</t>
    <phoneticPr fontId="1"/>
  </si>
  <si>
    <t>指示事項・その他</t>
    <rPh sb="0" eb="2">
      <t>シジ</t>
    </rPh>
    <rPh sb="2" eb="4">
      <t>ジコウ</t>
    </rPh>
    <rPh sb="7" eb="8">
      <t>タ</t>
    </rPh>
    <phoneticPr fontId="1"/>
  </si>
  <si>
    <t>配送補助員氏名</t>
    <rPh sb="0" eb="2">
      <t>ハイソウ</t>
    </rPh>
    <rPh sb="2" eb="5">
      <t>ホジョイン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</si>
</sst>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DBNum3]&quot;：　&quot;[$-411]00"/>
    <numFmt numFmtId="177" formatCode="[DBNum3][$-411]0"/>
    <numFmt numFmtId="178" formatCode="[$-411]0.00&quot;㎎/L&quot;"/>
    <numFmt numFmtId="179" formatCode="[$-411]0&quot;人&quot;"/>
    <numFmt numFmtId="180" formatCode="###,###&quot; ㎞&quot;"/>
    <numFmt numFmtId="181" formatCode="[$-411]0.0&quot;ℓ&quot;"/>
    <numFmt numFmtId="182" formatCode="[$-411]gggee&quot;年&quot;mm&quot;月&quot;dd&quot;日&quot;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HGSｺﾞｼｯｸE"/>
      <family val="3"/>
      <charset val="128"/>
    </font>
    <font>
      <b/>
      <sz val="24"/>
      <color theme="1"/>
      <name val="HGSｺﾞｼｯｸE"/>
      <family val="3"/>
      <charset val="128"/>
    </font>
    <font>
      <sz val="24"/>
      <color theme="1"/>
      <name val="HGSｺﾞｼｯｸE"/>
      <family val="3"/>
      <charset val="128"/>
    </font>
    <font>
      <sz val="14"/>
      <color theme="1"/>
      <name val="游ゴシック"/>
      <family val="2"/>
      <charset val="128"/>
      <scheme val="minor"/>
    </font>
    <font>
      <sz val="24"/>
      <color rgb="FFFF0000"/>
      <name val="HGSｺﾞｼｯｸE"/>
      <family val="3"/>
      <charset val="128"/>
    </font>
    <font>
      <sz val="16"/>
      <color rgb="FFFF0000"/>
      <name val="HGSｺﾞｼｯｸE"/>
      <family val="3"/>
      <charset val="128"/>
    </font>
    <font>
      <sz val="14"/>
      <color rgb="FFFF0000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sz val="18"/>
      <color rgb="FFFF0000"/>
      <name val="HGSｺﾞｼｯｸE"/>
      <family val="3"/>
      <charset val="128"/>
    </font>
    <font>
      <sz val="16"/>
      <name val="HGS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HGSｺﾞｼｯｸE"/>
      <family val="3"/>
      <charset val="128"/>
    </font>
    <font>
      <b/>
      <sz val="24"/>
      <color rgb="FFFF0000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4"/>
      <color indexed="81"/>
      <name val="MS P ゴシック"/>
      <family val="3"/>
      <charset val="128"/>
    </font>
    <font>
      <sz val="16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6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2" fontId="0" fillId="0" borderId="0" xfId="0" applyNumberForma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6" xfId="1" applyFont="1" applyBorder="1">
      <alignment vertical="center"/>
    </xf>
    <xf numFmtId="0" fontId="0" fillId="0" borderId="0" xfId="0" applyProtection="1">
      <alignment vertical="center"/>
      <protection locked="0"/>
    </xf>
    <xf numFmtId="182" fontId="0" fillId="0" borderId="0" xfId="0" applyNumberForma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0" fillId="0" borderId="6" xfId="1" applyFont="1" applyBorder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52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7" fillId="0" borderId="34" xfId="0" applyFont="1" applyBorder="1" applyProtection="1">
      <alignment vertical="center"/>
      <protection locked="0"/>
    </xf>
    <xf numFmtId="0" fontId="7" fillId="0" borderId="62" xfId="0" applyFont="1" applyBorder="1" applyAlignment="1">
      <alignment vertical="center"/>
    </xf>
    <xf numFmtId="0" fontId="5" fillId="2" borderId="22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26" xfId="0" applyFont="1" applyFill="1" applyBorder="1" applyAlignment="1" applyProtection="1">
      <alignment vertical="center"/>
      <protection locked="0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178" fontId="17" fillId="2" borderId="20" xfId="0" applyNumberFormat="1" applyFont="1" applyFill="1" applyBorder="1" applyAlignment="1" applyProtection="1">
      <alignment horizontal="right" vertical="center" wrapText="1"/>
      <protection locked="0"/>
    </xf>
    <xf numFmtId="178" fontId="17" fillId="2" borderId="18" xfId="0" applyNumberFormat="1" applyFont="1" applyFill="1" applyBorder="1" applyAlignment="1" applyProtection="1">
      <alignment horizontal="right" vertical="center" wrapText="1"/>
      <protection locked="0"/>
    </xf>
    <xf numFmtId="178" fontId="17" fillId="2" borderId="22" xfId="0" applyNumberFormat="1" applyFont="1" applyFill="1" applyBorder="1" applyAlignment="1" applyProtection="1">
      <alignment horizontal="right" vertical="center" wrapText="1"/>
      <protection locked="0"/>
    </xf>
    <xf numFmtId="178" fontId="17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right" vertical="center" shrinkToFit="1"/>
      <protection locked="0"/>
    </xf>
    <xf numFmtId="0" fontId="5" fillId="0" borderId="20" xfId="0" applyFont="1" applyFill="1" applyBorder="1" applyAlignment="1" applyProtection="1">
      <alignment horizontal="right" vertical="center" shrinkToFit="1"/>
      <protection locked="0"/>
    </xf>
    <xf numFmtId="0" fontId="5" fillId="0" borderId="18" xfId="0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Fill="1" applyBorder="1" applyAlignment="1" applyProtection="1">
      <alignment horizontal="right" vertical="center" shrinkToFit="1"/>
      <protection locked="0"/>
    </xf>
    <xf numFmtId="0" fontId="5" fillId="0" borderId="22" xfId="0" applyFont="1" applyFill="1" applyBorder="1" applyAlignment="1" applyProtection="1">
      <alignment horizontal="right" vertical="center" shrinkToFit="1"/>
      <protection locked="0"/>
    </xf>
    <xf numFmtId="0" fontId="5" fillId="0" borderId="23" xfId="0" applyFont="1" applyFill="1" applyBorder="1" applyAlignment="1" applyProtection="1">
      <alignment horizontal="right" vertical="center" shrinkToFit="1"/>
      <protection locked="0"/>
    </xf>
    <xf numFmtId="177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8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23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7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left" vertical="top"/>
    </xf>
    <xf numFmtId="0" fontId="23" fillId="0" borderId="65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5" fillId="2" borderId="6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</xf>
    <xf numFmtId="0" fontId="26" fillId="0" borderId="75" xfId="0" applyFont="1" applyBorder="1" applyAlignment="1">
      <alignment horizontal="center" vertical="center" textRotation="255"/>
    </xf>
    <xf numFmtId="0" fontId="26" fillId="0" borderId="79" xfId="0" applyFont="1" applyBorder="1" applyAlignment="1">
      <alignment horizontal="center" vertical="center" textRotation="255"/>
    </xf>
    <xf numFmtId="0" fontId="5" fillId="0" borderId="84" xfId="0" applyFont="1" applyFill="1" applyBorder="1" applyAlignment="1" applyProtection="1">
      <alignment horizontal="center" vertical="center"/>
    </xf>
    <xf numFmtId="0" fontId="5" fillId="0" borderId="87" xfId="0" applyFont="1" applyFill="1" applyBorder="1" applyAlignment="1" applyProtection="1">
      <alignment horizontal="center" vertical="center"/>
    </xf>
    <xf numFmtId="0" fontId="5" fillId="2" borderId="82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5" fillId="0" borderId="7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  <protection locked="0"/>
    </xf>
    <xf numFmtId="0" fontId="4" fillId="2" borderId="78" xfId="0" applyFont="1" applyFill="1" applyBorder="1" applyAlignment="1">
      <alignment horizontal="center" vertical="center" wrapText="1"/>
    </xf>
    <xf numFmtId="178" fontId="17" fillId="2" borderId="26" xfId="0" applyNumberFormat="1" applyFont="1" applyFill="1" applyBorder="1" applyAlignment="1" applyProtection="1">
      <alignment horizontal="right" vertical="center" wrapText="1"/>
      <protection locked="0"/>
    </xf>
    <xf numFmtId="178" fontId="17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5" fillId="0" borderId="36" xfId="0" applyFont="1" applyFill="1" applyBorder="1" applyAlignment="1" applyProtection="1">
      <alignment horizontal="right" vertical="center" shrinkToFit="1"/>
      <protection locked="0"/>
    </xf>
    <xf numFmtId="0" fontId="5" fillId="0" borderId="26" xfId="0" applyFont="1" applyFill="1" applyBorder="1" applyAlignment="1" applyProtection="1">
      <alignment horizontal="right" vertical="center" shrinkToFit="1"/>
      <protection locked="0"/>
    </xf>
    <xf numFmtId="0" fontId="5" fillId="0" borderId="37" xfId="0" applyFont="1" applyFill="1" applyBorder="1" applyAlignment="1" applyProtection="1">
      <alignment horizontal="right" vertical="center" shrinkToFit="1"/>
      <protection locked="0"/>
    </xf>
    <xf numFmtId="177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7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81" xfId="0" applyFont="1" applyBorder="1" applyAlignment="1">
      <alignment horizontal="center" vertical="center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8" xfId="0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76" xfId="0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82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66" xfId="0" applyFont="1" applyFill="1" applyBorder="1" applyAlignment="1">
      <alignment horizontal="right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16" fillId="0" borderId="63" xfId="0" applyFont="1" applyFill="1" applyBorder="1" applyAlignment="1">
      <alignment horizontal="left" vertical="center"/>
    </xf>
    <xf numFmtId="0" fontId="16" fillId="0" borderId="64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/>
    </xf>
    <xf numFmtId="180" fontId="5" fillId="0" borderId="2" xfId="0" applyNumberFormat="1" applyFont="1" applyFill="1" applyBorder="1" applyAlignment="1" applyProtection="1">
      <alignment horizontal="right" vertical="center"/>
      <protection locked="0"/>
    </xf>
    <xf numFmtId="180" fontId="5" fillId="0" borderId="8" xfId="0" applyNumberFormat="1" applyFont="1" applyFill="1" applyBorder="1" applyAlignment="1" applyProtection="1">
      <alignment horizontal="right" vertical="center"/>
      <protection locked="0"/>
    </xf>
    <xf numFmtId="180" fontId="5" fillId="0" borderId="2" xfId="0" applyNumberFormat="1" applyFont="1" applyFill="1" applyBorder="1" applyAlignment="1" applyProtection="1">
      <alignment horizontal="right" vertical="center"/>
    </xf>
    <xf numFmtId="180" fontId="5" fillId="0" borderId="8" xfId="0" applyNumberFormat="1" applyFont="1" applyFill="1" applyBorder="1" applyAlignment="1" applyProtection="1">
      <alignment horizontal="right" vertical="center"/>
    </xf>
    <xf numFmtId="181" fontId="5" fillId="0" borderId="2" xfId="0" applyNumberFormat="1" applyFont="1" applyFill="1" applyBorder="1" applyAlignment="1" applyProtection="1">
      <alignment horizontal="right" vertical="center"/>
      <protection locked="0"/>
    </xf>
    <xf numFmtId="181" fontId="5" fillId="0" borderId="17" xfId="0" applyNumberFormat="1" applyFont="1" applyFill="1" applyBorder="1" applyAlignment="1" applyProtection="1">
      <alignment horizontal="right" vertical="center"/>
      <protection locked="0"/>
    </xf>
    <xf numFmtId="181" fontId="5" fillId="0" borderId="8" xfId="0" applyNumberFormat="1" applyFont="1" applyFill="1" applyBorder="1" applyAlignment="1" applyProtection="1">
      <alignment horizontal="right" vertical="center"/>
      <protection locked="0"/>
    </xf>
    <xf numFmtId="181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179" fontId="5" fillId="0" borderId="46" xfId="0" applyNumberFormat="1" applyFont="1" applyFill="1" applyBorder="1" applyAlignment="1" applyProtection="1">
      <alignment horizontal="right" vertical="center"/>
      <protection locked="0"/>
    </xf>
    <xf numFmtId="179" fontId="5" fillId="0" borderId="41" xfId="0" applyNumberFormat="1" applyFont="1" applyFill="1" applyBorder="1" applyAlignment="1" applyProtection="1">
      <alignment horizontal="right" vertical="center"/>
      <protection locked="0"/>
    </xf>
    <xf numFmtId="180" fontId="5" fillId="0" borderId="46" xfId="0" applyNumberFormat="1" applyFont="1" applyFill="1" applyBorder="1" applyAlignment="1" applyProtection="1">
      <alignment horizontal="right" vertical="center"/>
      <protection locked="0"/>
    </xf>
    <xf numFmtId="180" fontId="5" fillId="0" borderId="41" xfId="0" applyNumberFormat="1" applyFont="1" applyFill="1" applyBorder="1" applyAlignment="1" applyProtection="1">
      <alignment horizontal="right" vertical="center"/>
      <protection locked="0"/>
    </xf>
    <xf numFmtId="180" fontId="5" fillId="0" borderId="41" xfId="0" applyNumberFormat="1" applyFont="1" applyFill="1" applyBorder="1" applyAlignment="1" applyProtection="1">
      <alignment horizontal="right" vertical="center"/>
    </xf>
    <xf numFmtId="177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4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39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177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37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179" fontId="5" fillId="0" borderId="2" xfId="0" applyNumberFormat="1" applyFont="1" applyFill="1" applyBorder="1" applyAlignment="1" applyProtection="1">
      <alignment horizontal="right" vertical="center"/>
      <protection locked="0"/>
    </xf>
    <xf numFmtId="179" fontId="5" fillId="0" borderId="8" xfId="0" applyNumberFormat="1" applyFont="1" applyFill="1" applyBorder="1" applyAlignment="1" applyProtection="1">
      <alignment horizontal="right" vertical="center"/>
      <protection locked="0"/>
    </xf>
    <xf numFmtId="179" fontId="13" fillId="0" borderId="6" xfId="0" applyNumberFormat="1" applyFont="1" applyFill="1" applyBorder="1" applyAlignment="1" applyProtection="1">
      <alignment horizontal="right" vertical="center"/>
      <protection locked="0"/>
    </xf>
    <xf numFmtId="179" fontId="13" fillId="0" borderId="41" xfId="0" applyNumberFormat="1" applyFont="1" applyFill="1" applyBorder="1" applyAlignment="1" applyProtection="1">
      <alignment horizontal="right" vertical="center"/>
      <protection locked="0"/>
    </xf>
    <xf numFmtId="180" fontId="13" fillId="0" borderId="6" xfId="0" applyNumberFormat="1" applyFont="1" applyFill="1" applyBorder="1" applyAlignment="1" applyProtection="1">
      <alignment horizontal="right" vertical="center"/>
      <protection locked="0"/>
    </xf>
    <xf numFmtId="180" fontId="13" fillId="0" borderId="41" xfId="0" applyNumberFormat="1" applyFont="1" applyFill="1" applyBorder="1" applyAlignment="1" applyProtection="1">
      <alignment horizontal="right" vertical="center"/>
      <protection locked="0"/>
    </xf>
    <xf numFmtId="180" fontId="13" fillId="0" borderId="6" xfId="0" applyNumberFormat="1" applyFont="1" applyFill="1" applyBorder="1" applyAlignment="1" applyProtection="1">
      <alignment horizontal="right" vertical="center"/>
    </xf>
    <xf numFmtId="180" fontId="13" fillId="0" borderId="41" xfId="0" applyNumberFormat="1" applyFont="1" applyFill="1" applyBorder="1" applyAlignment="1" applyProtection="1">
      <alignment horizontal="right" vertical="center"/>
    </xf>
    <xf numFmtId="181" fontId="13" fillId="0" borderId="6" xfId="0" applyNumberFormat="1" applyFont="1" applyFill="1" applyBorder="1" applyAlignment="1" applyProtection="1">
      <alignment horizontal="right" vertical="center"/>
      <protection locked="0"/>
    </xf>
    <xf numFmtId="181" fontId="13" fillId="0" borderId="10" xfId="0" applyNumberFormat="1" applyFont="1" applyFill="1" applyBorder="1" applyAlignment="1" applyProtection="1">
      <alignment horizontal="right" vertical="center"/>
      <protection locked="0"/>
    </xf>
    <xf numFmtId="181" fontId="13" fillId="0" borderId="41" xfId="0" applyNumberFormat="1" applyFont="1" applyFill="1" applyBorder="1" applyAlignment="1" applyProtection="1">
      <alignment horizontal="right" vertical="center"/>
      <protection locked="0"/>
    </xf>
    <xf numFmtId="181" fontId="13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1" fontId="5" fillId="0" borderId="46" xfId="0" applyNumberFormat="1" applyFont="1" applyFill="1" applyBorder="1" applyAlignment="1" applyProtection="1">
      <alignment horizontal="right" vertical="center"/>
      <protection locked="0"/>
    </xf>
    <xf numFmtId="181" fontId="5" fillId="0" borderId="47" xfId="0" applyNumberFormat="1" applyFont="1" applyFill="1" applyBorder="1" applyAlignment="1" applyProtection="1">
      <alignment horizontal="right" vertical="center"/>
      <protection locked="0"/>
    </xf>
    <xf numFmtId="181" fontId="5" fillId="0" borderId="41" xfId="0" applyNumberFormat="1" applyFont="1" applyFill="1" applyBorder="1" applyAlignment="1" applyProtection="1">
      <alignment horizontal="right" vertical="center"/>
      <protection locked="0"/>
    </xf>
    <xf numFmtId="181" fontId="5" fillId="0" borderId="42" xfId="0" applyNumberFormat="1" applyFont="1" applyFill="1" applyBorder="1" applyAlignment="1" applyProtection="1">
      <alignment horizontal="right" vertical="center"/>
      <protection locked="0"/>
    </xf>
    <xf numFmtId="177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8" xfId="0" applyNumberFormat="1" applyFont="1" applyFill="1" applyBorder="1" applyAlignment="1" applyProtection="1">
      <alignment horizontal="left" vertical="center" shrinkToFit="1"/>
      <protection locked="0"/>
    </xf>
    <xf numFmtId="176" fontId="20" fillId="0" borderId="39" xfId="0" applyNumberFormat="1" applyFont="1" applyFill="1" applyBorder="1" applyAlignment="1" applyProtection="1">
      <alignment horizontal="left" vertical="center" shrinkToFit="1"/>
      <protection locked="0"/>
    </xf>
    <xf numFmtId="177" fontId="20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30" xfId="0" applyNumberFormat="1" applyFont="1" applyFill="1" applyBorder="1" applyAlignment="1" applyProtection="1">
      <alignment horizontal="left" vertical="center" shrinkToFit="1"/>
      <protection locked="0"/>
    </xf>
    <xf numFmtId="177" fontId="20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0" borderId="5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177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0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9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5" fillId="2" borderId="6" xfId="0" applyNumberFormat="1" applyFont="1" applyFill="1" applyBorder="1" applyAlignment="1" applyProtection="1">
      <alignment horizontal="right" vertical="center"/>
      <protection locked="0"/>
    </xf>
    <xf numFmtId="179" fontId="5" fillId="2" borderId="41" xfId="0" applyNumberFormat="1" applyFont="1" applyFill="1" applyBorder="1" applyAlignment="1" applyProtection="1">
      <alignment horizontal="right" vertical="center"/>
      <protection locked="0"/>
    </xf>
    <xf numFmtId="180" fontId="5" fillId="2" borderId="6" xfId="0" applyNumberFormat="1" applyFont="1" applyFill="1" applyBorder="1" applyAlignment="1" applyProtection="1">
      <alignment horizontal="right" vertical="center"/>
      <protection locked="0"/>
    </xf>
    <xf numFmtId="180" fontId="5" fillId="2" borderId="41" xfId="0" applyNumberFormat="1" applyFont="1" applyFill="1" applyBorder="1" applyAlignment="1" applyProtection="1">
      <alignment horizontal="right" vertical="center"/>
      <protection locked="0"/>
    </xf>
    <xf numFmtId="180" fontId="5" fillId="0" borderId="6" xfId="0" applyNumberFormat="1" applyFont="1" applyFill="1" applyBorder="1" applyAlignment="1" applyProtection="1">
      <alignment horizontal="right" vertical="center"/>
    </xf>
    <xf numFmtId="181" fontId="5" fillId="2" borderId="6" xfId="0" applyNumberFormat="1" applyFont="1" applyFill="1" applyBorder="1" applyAlignment="1" applyProtection="1">
      <alignment horizontal="right" vertical="center"/>
      <protection locked="0"/>
    </xf>
    <xf numFmtId="181" fontId="5" fillId="2" borderId="10" xfId="0" applyNumberFormat="1" applyFont="1" applyFill="1" applyBorder="1" applyAlignment="1" applyProtection="1">
      <alignment horizontal="right" vertical="center"/>
      <protection locked="0"/>
    </xf>
    <xf numFmtId="181" fontId="5" fillId="2" borderId="41" xfId="0" applyNumberFormat="1" applyFont="1" applyFill="1" applyBorder="1" applyAlignment="1" applyProtection="1">
      <alignment horizontal="right" vertical="center"/>
      <protection locked="0"/>
    </xf>
    <xf numFmtId="181" fontId="5" fillId="2" borderId="42" xfId="0" applyNumberFormat="1" applyFont="1" applyFill="1" applyBorder="1" applyAlignment="1" applyProtection="1">
      <alignment horizontal="right" vertical="center"/>
      <protection locked="0"/>
    </xf>
    <xf numFmtId="181" fontId="5" fillId="2" borderId="46" xfId="0" applyNumberFormat="1" applyFont="1" applyFill="1" applyBorder="1" applyAlignment="1" applyProtection="1">
      <alignment horizontal="right" vertical="center"/>
      <protection locked="0"/>
    </xf>
    <xf numFmtId="181" fontId="5" fillId="2" borderId="47" xfId="0" applyNumberFormat="1" applyFont="1" applyFill="1" applyBorder="1" applyAlignment="1" applyProtection="1">
      <alignment horizontal="right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179" fontId="5" fillId="2" borderId="46" xfId="0" applyNumberFormat="1" applyFont="1" applyFill="1" applyBorder="1" applyAlignment="1" applyProtection="1">
      <alignment horizontal="right" vertical="center"/>
      <protection locked="0"/>
    </xf>
    <xf numFmtId="180" fontId="5" fillId="2" borderId="46" xfId="0" applyNumberFormat="1" applyFont="1" applyFill="1" applyBorder="1" applyAlignment="1" applyProtection="1">
      <alignment horizontal="right" vertical="center"/>
      <protection locked="0"/>
    </xf>
    <xf numFmtId="177" fontId="2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4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0" fontId="5" fillId="2" borderId="2" xfId="0" applyNumberFormat="1" applyFont="1" applyFill="1" applyBorder="1" applyAlignment="1" applyProtection="1">
      <alignment horizontal="right" vertical="center"/>
      <protection locked="0"/>
    </xf>
    <xf numFmtId="180" fontId="5" fillId="2" borderId="8" xfId="0" applyNumberFormat="1" applyFont="1" applyFill="1" applyBorder="1" applyAlignment="1" applyProtection="1">
      <alignment horizontal="right" vertical="center"/>
      <protection locked="0"/>
    </xf>
    <xf numFmtId="181" fontId="5" fillId="2" borderId="2" xfId="0" applyNumberFormat="1" applyFont="1" applyFill="1" applyBorder="1" applyAlignment="1" applyProtection="1">
      <alignment horizontal="right" vertical="center"/>
      <protection locked="0"/>
    </xf>
    <xf numFmtId="181" fontId="5" fillId="2" borderId="17" xfId="0" applyNumberFormat="1" applyFont="1" applyFill="1" applyBorder="1" applyAlignment="1" applyProtection="1">
      <alignment horizontal="right" vertical="center"/>
      <protection locked="0"/>
    </xf>
    <xf numFmtId="181" fontId="5" fillId="2" borderId="8" xfId="0" applyNumberFormat="1" applyFont="1" applyFill="1" applyBorder="1" applyAlignment="1" applyProtection="1">
      <alignment horizontal="right" vertical="center"/>
      <protection locked="0"/>
    </xf>
    <xf numFmtId="181" fontId="5" fillId="2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/>
    </xf>
    <xf numFmtId="177" fontId="2" fillId="2" borderId="51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179" fontId="5" fillId="2" borderId="2" xfId="0" applyNumberFormat="1" applyFont="1" applyFill="1" applyBorder="1" applyAlignment="1" applyProtection="1">
      <alignment horizontal="right" vertical="center"/>
      <protection locked="0"/>
    </xf>
    <xf numFmtId="179" fontId="5" fillId="2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78" fontId="13" fillId="0" borderId="20" xfId="0" applyNumberFormat="1" applyFont="1" applyBorder="1" applyAlignment="1">
      <alignment horizontal="right" vertical="center" wrapText="1"/>
    </xf>
    <xf numFmtId="178" fontId="13" fillId="0" borderId="18" xfId="0" applyNumberFormat="1" applyFont="1" applyBorder="1" applyAlignment="1">
      <alignment horizontal="right" vertical="center" wrapText="1"/>
    </xf>
    <xf numFmtId="178" fontId="13" fillId="0" borderId="22" xfId="0" applyNumberFormat="1" applyFont="1" applyBorder="1" applyAlignment="1">
      <alignment horizontal="right" vertical="center" wrapText="1"/>
    </xf>
    <xf numFmtId="178" fontId="13" fillId="0" borderId="23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177" fontId="20" fillId="0" borderId="20" xfId="0" applyNumberFormat="1" applyFont="1" applyBorder="1" applyAlignment="1">
      <alignment horizontal="center" vertical="center" shrinkToFit="1"/>
    </xf>
    <xf numFmtId="177" fontId="20" fillId="0" borderId="22" xfId="0" applyNumberFormat="1" applyFont="1" applyBorder="1" applyAlignment="1">
      <alignment horizontal="center" vertical="center" shrinkToFit="1"/>
    </xf>
    <xf numFmtId="176" fontId="20" fillId="0" borderId="18" xfId="0" applyNumberFormat="1" applyFont="1" applyBorder="1" applyAlignment="1">
      <alignment horizontal="left" vertical="center" shrinkToFit="1"/>
    </xf>
    <xf numFmtId="176" fontId="20" fillId="0" borderId="2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shrinkToFit="1"/>
    </xf>
    <xf numFmtId="176" fontId="20" fillId="0" borderId="30" xfId="0" applyNumberFormat="1" applyFont="1" applyBorder="1" applyAlignment="1">
      <alignment horizontal="left" vertical="center" shrinkToFit="1"/>
    </xf>
    <xf numFmtId="177" fontId="20" fillId="0" borderId="48" xfId="0" applyNumberFormat="1" applyFont="1" applyBorder="1" applyAlignment="1">
      <alignment horizontal="center" vertical="center" shrinkToFit="1"/>
    </xf>
    <xf numFmtId="177" fontId="20" fillId="0" borderId="49" xfId="0" applyNumberFormat="1" applyFont="1" applyBorder="1" applyAlignment="1">
      <alignment horizontal="center" vertical="center" shrinkToFit="1"/>
    </xf>
    <xf numFmtId="176" fontId="20" fillId="0" borderId="39" xfId="0" applyNumberFormat="1" applyFont="1" applyBorder="1" applyAlignment="1">
      <alignment horizontal="left" vertical="center" shrinkToFit="1"/>
    </xf>
    <xf numFmtId="177" fontId="20" fillId="0" borderId="38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right" vertical="center"/>
    </xf>
    <xf numFmtId="179" fontId="13" fillId="0" borderId="41" xfId="0" applyNumberFormat="1" applyFont="1" applyBorder="1" applyAlignment="1">
      <alignment horizontal="right" vertical="center"/>
    </xf>
    <xf numFmtId="180" fontId="13" fillId="0" borderId="6" xfId="0" applyNumberFormat="1" applyFont="1" applyBorder="1" applyAlignment="1">
      <alignment horizontal="right" vertical="center"/>
    </xf>
    <xf numFmtId="180" fontId="13" fillId="0" borderId="41" xfId="0" applyNumberFormat="1" applyFont="1" applyBorder="1" applyAlignment="1">
      <alignment horizontal="right" vertical="center"/>
    </xf>
    <xf numFmtId="181" fontId="13" fillId="0" borderId="6" xfId="0" applyNumberFormat="1" applyFont="1" applyBorder="1" applyAlignment="1">
      <alignment horizontal="right" vertical="center"/>
    </xf>
    <xf numFmtId="181" fontId="13" fillId="0" borderId="10" xfId="0" applyNumberFormat="1" applyFont="1" applyBorder="1" applyAlignment="1">
      <alignment horizontal="right" vertical="center"/>
    </xf>
    <xf numFmtId="181" fontId="13" fillId="0" borderId="41" xfId="0" applyNumberFormat="1" applyFont="1" applyBorder="1" applyAlignment="1">
      <alignment horizontal="right" vertical="center"/>
    </xf>
    <xf numFmtId="181" fontId="13" fillId="0" borderId="42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right" vertical="center"/>
    </xf>
    <xf numFmtId="179" fontId="5" fillId="0" borderId="41" xfId="0" applyNumberFormat="1" applyFont="1" applyBorder="1" applyAlignment="1">
      <alignment horizontal="right" vertical="center"/>
    </xf>
    <xf numFmtId="180" fontId="5" fillId="0" borderId="46" xfId="0" applyNumberFormat="1" applyFont="1" applyBorder="1" applyAlignment="1">
      <alignment horizontal="right" vertical="center"/>
    </xf>
    <xf numFmtId="180" fontId="5" fillId="0" borderId="41" xfId="0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center" vertical="center" shrinkToFit="1"/>
    </xf>
    <xf numFmtId="177" fontId="2" fillId="0" borderId="49" xfId="0" applyNumberFormat="1" applyFont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left" vertical="center" shrinkToFit="1"/>
    </xf>
    <xf numFmtId="176" fontId="2" fillId="0" borderId="39" xfId="0" applyNumberFormat="1" applyFont="1" applyBorder="1" applyAlignment="1">
      <alignment horizontal="left" vertical="center" shrinkToFit="1"/>
    </xf>
    <xf numFmtId="177" fontId="2" fillId="0" borderId="43" xfId="0" applyNumberFormat="1" applyFont="1" applyBorder="1" applyAlignment="1">
      <alignment horizontal="center" vertical="center" shrinkToFit="1"/>
    </xf>
    <xf numFmtId="177" fontId="2" fillId="0" borderId="38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right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center" vertical="center" shrinkToFit="1"/>
    </xf>
    <xf numFmtId="177" fontId="2" fillId="0" borderId="52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left" vertical="center" shrinkToFit="1"/>
    </xf>
    <xf numFmtId="176" fontId="2" fillId="0" borderId="37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26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15</xdr:row>
      <xdr:rowOff>203200</xdr:rowOff>
    </xdr:from>
    <xdr:to>
      <xdr:col>12</xdr:col>
      <xdr:colOff>538726</xdr:colOff>
      <xdr:row>16</xdr:row>
      <xdr:rowOff>190500</xdr:rowOff>
    </xdr:to>
    <xdr:sp macro="" textlink="">
      <xdr:nvSpPr>
        <xdr:cNvPr id="2" name="楕円 1"/>
        <xdr:cNvSpPr/>
      </xdr:nvSpPr>
      <xdr:spPr>
        <a:xfrm>
          <a:off x="8077200" y="2184400"/>
          <a:ext cx="348226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17</xdr:row>
      <xdr:rowOff>177800</xdr:rowOff>
    </xdr:from>
    <xdr:to>
      <xdr:col>9</xdr:col>
      <xdr:colOff>538726</xdr:colOff>
      <xdr:row>18</xdr:row>
      <xdr:rowOff>165100</xdr:rowOff>
    </xdr:to>
    <xdr:sp macro="" textlink="">
      <xdr:nvSpPr>
        <xdr:cNvPr id="3" name="楕円 2"/>
        <xdr:cNvSpPr/>
      </xdr:nvSpPr>
      <xdr:spPr>
        <a:xfrm>
          <a:off x="6019800" y="2819400"/>
          <a:ext cx="348226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177800</xdr:colOff>
      <xdr:row>17</xdr:row>
      <xdr:rowOff>190500</xdr:rowOff>
    </xdr:from>
    <xdr:to>
      <xdr:col>16</xdr:col>
      <xdr:colOff>526026</xdr:colOff>
      <xdr:row>18</xdr:row>
      <xdr:rowOff>177800</xdr:rowOff>
    </xdr:to>
    <xdr:sp macro="" textlink="">
      <xdr:nvSpPr>
        <xdr:cNvPr id="4" name="楕円 3"/>
        <xdr:cNvSpPr/>
      </xdr:nvSpPr>
      <xdr:spPr>
        <a:xfrm>
          <a:off x="10807700" y="2832100"/>
          <a:ext cx="348226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15</xdr:row>
      <xdr:rowOff>203200</xdr:rowOff>
    </xdr:from>
    <xdr:to>
      <xdr:col>16</xdr:col>
      <xdr:colOff>538726</xdr:colOff>
      <xdr:row>16</xdr:row>
      <xdr:rowOff>190500</xdr:rowOff>
    </xdr:to>
    <xdr:sp macro="" textlink="">
      <xdr:nvSpPr>
        <xdr:cNvPr id="5" name="楕円 4"/>
        <xdr:cNvSpPr/>
      </xdr:nvSpPr>
      <xdr:spPr>
        <a:xfrm>
          <a:off x="10820400" y="2184400"/>
          <a:ext cx="348226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215900</xdr:colOff>
      <xdr:row>32</xdr:row>
      <xdr:rowOff>215900</xdr:rowOff>
    </xdr:from>
    <xdr:to>
      <xdr:col>4</xdr:col>
      <xdr:colOff>564126</xdr:colOff>
      <xdr:row>33</xdr:row>
      <xdr:rowOff>203200</xdr:rowOff>
    </xdr:to>
    <xdr:sp macro="" textlink="">
      <xdr:nvSpPr>
        <xdr:cNvPr id="6" name="楕円 5"/>
        <xdr:cNvSpPr/>
      </xdr:nvSpPr>
      <xdr:spPr>
        <a:xfrm>
          <a:off x="2527300" y="7810500"/>
          <a:ext cx="348226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215900</xdr:colOff>
      <xdr:row>34</xdr:row>
      <xdr:rowOff>152400</xdr:rowOff>
    </xdr:from>
    <xdr:to>
      <xdr:col>4</xdr:col>
      <xdr:colOff>564126</xdr:colOff>
      <xdr:row>35</xdr:row>
      <xdr:rowOff>139700</xdr:rowOff>
    </xdr:to>
    <xdr:sp macro="" textlink="">
      <xdr:nvSpPr>
        <xdr:cNvPr id="7" name="楕円 6"/>
        <xdr:cNvSpPr/>
      </xdr:nvSpPr>
      <xdr:spPr>
        <a:xfrm>
          <a:off x="2527300" y="8407400"/>
          <a:ext cx="348226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177800</xdr:colOff>
      <xdr:row>15</xdr:row>
      <xdr:rowOff>190500</xdr:rowOff>
    </xdr:from>
    <xdr:to>
      <xdr:col>16</xdr:col>
      <xdr:colOff>526026</xdr:colOff>
      <xdr:row>16</xdr:row>
      <xdr:rowOff>177800</xdr:rowOff>
    </xdr:to>
    <xdr:sp macro="" textlink="">
      <xdr:nvSpPr>
        <xdr:cNvPr id="8" name="楕円 7"/>
        <xdr:cNvSpPr/>
      </xdr:nvSpPr>
      <xdr:spPr>
        <a:xfrm>
          <a:off x="10807700" y="2832100"/>
          <a:ext cx="348226" cy="317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127000</xdr:colOff>
      <xdr:row>15</xdr:row>
      <xdr:rowOff>152400</xdr:rowOff>
    </xdr:from>
    <xdr:to>
      <xdr:col>16</xdr:col>
      <xdr:colOff>571500</xdr:colOff>
      <xdr:row>16</xdr:row>
      <xdr:rowOff>228600</xdr:rowOff>
    </xdr:to>
    <xdr:sp macro="" textlink="">
      <xdr:nvSpPr>
        <xdr:cNvPr id="2" name="楕円 1"/>
        <xdr:cNvSpPr/>
      </xdr:nvSpPr>
      <xdr:spPr>
        <a:xfrm>
          <a:off x="10747375" y="2152650"/>
          <a:ext cx="444500" cy="409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127000</xdr:colOff>
      <xdr:row>17</xdr:row>
      <xdr:rowOff>152400</xdr:rowOff>
    </xdr:from>
    <xdr:to>
      <xdr:col>16</xdr:col>
      <xdr:colOff>571500</xdr:colOff>
      <xdr:row>18</xdr:row>
      <xdr:rowOff>228600</xdr:rowOff>
    </xdr:to>
    <xdr:sp macro="" textlink="">
      <xdr:nvSpPr>
        <xdr:cNvPr id="3" name="楕円 2"/>
        <xdr:cNvSpPr/>
      </xdr:nvSpPr>
      <xdr:spPr>
        <a:xfrm>
          <a:off x="10747375" y="2819400"/>
          <a:ext cx="444500" cy="409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215900</xdr:colOff>
      <xdr:row>15</xdr:row>
      <xdr:rowOff>203200</xdr:rowOff>
    </xdr:from>
    <xdr:to>
      <xdr:col>9</xdr:col>
      <xdr:colOff>508000</xdr:colOff>
      <xdr:row>16</xdr:row>
      <xdr:rowOff>152400</xdr:rowOff>
    </xdr:to>
    <xdr:sp macro="" textlink="">
      <xdr:nvSpPr>
        <xdr:cNvPr id="4" name="楕円 3"/>
        <xdr:cNvSpPr/>
      </xdr:nvSpPr>
      <xdr:spPr>
        <a:xfrm>
          <a:off x="6035675" y="2203450"/>
          <a:ext cx="292100" cy="282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215900</xdr:colOff>
      <xdr:row>17</xdr:row>
      <xdr:rowOff>215900</xdr:rowOff>
    </xdr:from>
    <xdr:to>
      <xdr:col>9</xdr:col>
      <xdr:colOff>508000</xdr:colOff>
      <xdr:row>18</xdr:row>
      <xdr:rowOff>165100</xdr:rowOff>
    </xdr:to>
    <xdr:sp macro="" textlink="">
      <xdr:nvSpPr>
        <xdr:cNvPr id="5" name="楕円 4"/>
        <xdr:cNvSpPr/>
      </xdr:nvSpPr>
      <xdr:spPr>
        <a:xfrm>
          <a:off x="6035675" y="2882900"/>
          <a:ext cx="292100" cy="282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939;&#36578;&#26085;&#35468;&#65288;&#259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運転日誌 (1)"/>
      <sheetName val="運転日誌 (2)"/>
      <sheetName val="運転日誌 (2-2) "/>
      <sheetName val="運転日誌 (2-3）"/>
      <sheetName val="記入例"/>
      <sheetName val="四国高速道路IC"/>
    </sheetNames>
    <sheetDataSet>
      <sheetData sheetId="0"/>
      <sheetData sheetId="1"/>
      <sheetData sheetId="2"/>
      <sheetData sheetId="3"/>
      <sheetData sheetId="4"/>
      <sheetData sheetId="5">
        <row r="6">
          <cell r="E6" t="str">
            <v>今治</v>
          </cell>
        </row>
        <row r="7">
          <cell r="E7" t="str">
            <v>今治北</v>
          </cell>
        </row>
        <row r="8">
          <cell r="E8" t="str">
            <v>今治湯ノ浦</v>
          </cell>
        </row>
        <row r="9">
          <cell r="E9" t="str">
            <v>伊予</v>
          </cell>
        </row>
        <row r="10">
          <cell r="E10" t="str">
            <v>いよ小松</v>
          </cell>
        </row>
        <row r="11">
          <cell r="E11" t="str">
            <v>いよ小松北</v>
          </cell>
        </row>
        <row r="12">
          <cell r="E12" t="str">
            <v>いよ西条</v>
          </cell>
        </row>
        <row r="13">
          <cell r="E13" t="str">
            <v>内子五十崎</v>
          </cell>
        </row>
        <row r="14">
          <cell r="E14" t="str">
            <v>大島北</v>
          </cell>
        </row>
        <row r="15">
          <cell r="E15" t="str">
            <v>大島南</v>
          </cell>
        </row>
        <row r="16">
          <cell r="E16" t="str">
            <v>大洲</v>
          </cell>
        </row>
        <row r="17">
          <cell r="E17" t="str">
            <v>大洲北只</v>
          </cell>
        </row>
        <row r="18">
          <cell r="E18" t="str">
            <v>大三島</v>
          </cell>
        </row>
        <row r="19">
          <cell r="E19" t="str">
            <v>川内</v>
          </cell>
        </row>
        <row r="20">
          <cell r="E20" t="str">
            <v>新宮</v>
          </cell>
        </row>
        <row r="21">
          <cell r="E21" t="str">
            <v>西予宇和</v>
          </cell>
        </row>
        <row r="22">
          <cell r="E22" t="str">
            <v>東予丹原</v>
          </cell>
        </row>
        <row r="23">
          <cell r="E23" t="str">
            <v>土居</v>
          </cell>
        </row>
        <row r="24">
          <cell r="E24" t="str">
            <v>新居浜</v>
          </cell>
        </row>
        <row r="25">
          <cell r="E25" t="str">
            <v>伯方島</v>
          </cell>
        </row>
        <row r="26">
          <cell r="E26" t="str">
            <v>松山</v>
          </cell>
        </row>
        <row r="27">
          <cell r="E27" t="str">
            <v>三島川之江</v>
          </cell>
        </row>
        <row r="28">
          <cell r="E28" t="str">
            <v>大野原</v>
          </cell>
        </row>
        <row r="29">
          <cell r="E29" t="str">
            <v>坂出</v>
          </cell>
        </row>
        <row r="30">
          <cell r="E30" t="str">
            <v>坂出北</v>
          </cell>
        </row>
        <row r="31">
          <cell r="E31" t="str">
            <v>さぬき豊中</v>
          </cell>
        </row>
        <row r="32">
          <cell r="E32" t="str">
            <v>さぬき三木</v>
          </cell>
        </row>
        <row r="33">
          <cell r="E33" t="str">
            <v>志度</v>
          </cell>
        </row>
        <row r="34">
          <cell r="E34" t="str">
            <v>白鳥大内</v>
          </cell>
        </row>
        <row r="35">
          <cell r="E35" t="str">
            <v>善通寺</v>
          </cell>
        </row>
        <row r="36">
          <cell r="E36" t="str">
            <v>高松檀紙</v>
          </cell>
        </row>
        <row r="37">
          <cell r="E37" t="str">
            <v>高松中央</v>
          </cell>
        </row>
        <row r="38">
          <cell r="E38" t="str">
            <v>高松西</v>
          </cell>
        </row>
        <row r="39">
          <cell r="E39" t="str">
            <v>高松東</v>
          </cell>
        </row>
        <row r="40">
          <cell r="E40" t="str">
            <v>津田寒川</v>
          </cell>
        </row>
        <row r="41">
          <cell r="E41" t="str">
            <v>津田東</v>
          </cell>
        </row>
        <row r="42">
          <cell r="E42" t="str">
            <v>引田</v>
          </cell>
        </row>
        <row r="43">
          <cell r="E43" t="str">
            <v>府中湖ＰＡスマート</v>
          </cell>
        </row>
        <row r="44">
          <cell r="E44" t="str">
            <v>三豊鳥坂</v>
          </cell>
        </row>
        <row r="45">
          <cell r="E45" t="str">
            <v>藍住</v>
          </cell>
        </row>
        <row r="46">
          <cell r="E46" t="str">
            <v>井川池田</v>
          </cell>
        </row>
        <row r="47">
          <cell r="E47" t="str">
            <v>板野</v>
          </cell>
        </row>
        <row r="48">
          <cell r="E48" t="str">
            <v>徳島</v>
          </cell>
        </row>
        <row r="49">
          <cell r="E49" t="str">
            <v>土成</v>
          </cell>
        </row>
        <row r="50">
          <cell r="E50" t="str">
            <v>鳴門</v>
          </cell>
        </row>
        <row r="51">
          <cell r="E51" t="str">
            <v>鳴門北</v>
          </cell>
        </row>
        <row r="52">
          <cell r="E52" t="str">
            <v>美馬</v>
          </cell>
        </row>
        <row r="53">
          <cell r="E53" t="str">
            <v>吉野川ＳＡスマート</v>
          </cell>
        </row>
        <row r="54">
          <cell r="E54" t="str">
            <v>脇町</v>
          </cell>
        </row>
        <row r="55">
          <cell r="E55" t="str">
            <v>伊野</v>
          </cell>
        </row>
        <row r="56">
          <cell r="E56" t="str">
            <v>大豊</v>
          </cell>
        </row>
        <row r="57">
          <cell r="E57" t="str">
            <v>高知</v>
          </cell>
        </row>
        <row r="58">
          <cell r="E58" t="str">
            <v>須崎東</v>
          </cell>
        </row>
        <row r="59">
          <cell r="E59" t="str">
            <v>土佐</v>
          </cell>
        </row>
        <row r="60">
          <cell r="E60" t="str">
            <v>土佐ＰＡスマート</v>
          </cell>
        </row>
        <row r="61">
          <cell r="E61" t="str">
            <v>南国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3"/>
  <sheetViews>
    <sheetView showGridLines="0" tabSelected="1" view="pageLayout" topLeftCell="A10" zoomScale="85" zoomScaleNormal="75" zoomScaleSheetLayoutView="100" zoomScalePageLayoutView="85" workbookViewId="0">
      <selection activeCell="J18" sqref="J18:J19"/>
    </sheetView>
  </sheetViews>
  <sheetFormatPr defaultRowHeight="18.75"/>
  <cols>
    <col min="1" max="1" width="3.25" customWidth="1"/>
    <col min="5" max="5" width="10.125" customWidth="1"/>
    <col min="23" max="23" width="3.25" style="40" customWidth="1"/>
    <col min="24" max="45" width="9" style="40" hidden="1" customWidth="1"/>
    <col min="46" max="46" width="9" style="40" customWidth="1"/>
    <col min="47" max="52" width="9" customWidth="1"/>
  </cols>
  <sheetData>
    <row r="1" spans="2:46" s="40" customFormat="1" hidden="1"/>
    <row r="2" spans="2:46" s="40" customFormat="1" hidden="1"/>
    <row r="3" spans="2:46" s="40" customFormat="1" hidden="1"/>
    <row r="4" spans="2:46" s="40" customFormat="1" hidden="1">
      <c r="F4" s="41">
        <v>45055</v>
      </c>
    </row>
    <row r="5" spans="2:46" s="40" customFormat="1" hidden="1"/>
    <row r="6" spans="2:46" s="40" customFormat="1" hidden="1"/>
    <row r="7" spans="2:46" s="40" customFormat="1" hidden="1"/>
    <row r="8" spans="2:46" s="40" customFormat="1" hidden="1"/>
    <row r="9" spans="2:46" s="40" customFormat="1" hidden="1">
      <c r="M9" s="40" t="s">
        <v>161</v>
      </c>
      <c r="T9" s="40" t="s">
        <v>162</v>
      </c>
    </row>
    <row r="10" spans="2:46" s="40" customFormat="1" ht="26.25" customHeight="1" thickBot="1"/>
    <row r="11" spans="2:46" s="4" customFormat="1" ht="26.25" customHeight="1">
      <c r="B11" s="99" t="s">
        <v>163</v>
      </c>
      <c r="C11" s="100"/>
      <c r="D11" s="100"/>
      <c r="E11" s="104" t="s">
        <v>168</v>
      </c>
      <c r="F11" s="102"/>
      <c r="G11" s="102"/>
      <c r="H11" s="102"/>
      <c r="I11" s="103"/>
      <c r="J11" s="104" t="s">
        <v>184</v>
      </c>
      <c r="K11" s="102"/>
      <c r="L11" s="102"/>
      <c r="M11" s="103"/>
      <c r="N11" s="104" t="s">
        <v>13</v>
      </c>
      <c r="O11" s="102"/>
      <c r="P11" s="102"/>
      <c r="Q11" s="103"/>
      <c r="R11" s="197" t="s">
        <v>34</v>
      </c>
      <c r="S11" s="198"/>
      <c r="T11" s="198"/>
      <c r="U11" s="199"/>
      <c r="V11" s="72" t="s">
        <v>12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2:46" s="4" customFormat="1" ht="26.25" customHeight="1">
      <c r="B12" s="106" t="s">
        <v>164</v>
      </c>
      <c r="C12" s="107"/>
      <c r="D12" s="107"/>
      <c r="E12" s="218"/>
      <c r="F12" s="219"/>
      <c r="G12" s="219"/>
      <c r="H12" s="219"/>
      <c r="I12" s="220"/>
      <c r="J12" s="212"/>
      <c r="K12" s="213"/>
      <c r="L12" s="213"/>
      <c r="M12" s="214"/>
      <c r="N12" s="206" t="s">
        <v>166</v>
      </c>
      <c r="O12" s="207"/>
      <c r="P12" s="207"/>
      <c r="Q12" s="208"/>
      <c r="R12" s="200" t="s">
        <v>165</v>
      </c>
      <c r="S12" s="201"/>
      <c r="T12" s="201"/>
      <c r="U12" s="202"/>
      <c r="V12" s="110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2:46" s="4" customFormat="1" ht="26.25" customHeight="1" thickBot="1">
      <c r="B13" s="108"/>
      <c r="C13" s="109"/>
      <c r="D13" s="109"/>
      <c r="E13" s="221"/>
      <c r="F13" s="222"/>
      <c r="G13" s="222"/>
      <c r="H13" s="222"/>
      <c r="I13" s="223"/>
      <c r="J13" s="215"/>
      <c r="K13" s="216"/>
      <c r="L13" s="216"/>
      <c r="M13" s="217"/>
      <c r="N13" s="209" t="s">
        <v>167</v>
      </c>
      <c r="O13" s="210"/>
      <c r="P13" s="210"/>
      <c r="Q13" s="211"/>
      <c r="R13" s="203"/>
      <c r="S13" s="204"/>
      <c r="T13" s="204"/>
      <c r="U13" s="205"/>
      <c r="V13" s="11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2:46" s="4" customFormat="1" ht="24" customHeight="1" thickBot="1">
      <c r="B14" s="10"/>
      <c r="C14" s="10"/>
      <c r="D14" s="10"/>
      <c r="E14" s="10"/>
      <c r="F14" s="10"/>
      <c r="G14" s="10"/>
      <c r="H14" s="9"/>
      <c r="I14" s="9"/>
      <c r="J14" s="8"/>
      <c r="K14" s="8"/>
      <c r="L14" s="8"/>
      <c r="M14" s="38"/>
      <c r="N14" s="38"/>
      <c r="O14" s="38"/>
      <c r="P14" s="38"/>
      <c r="Q14" s="7"/>
      <c r="R14" s="7"/>
      <c r="S14" s="7"/>
      <c r="T14" s="7"/>
      <c r="U14" s="38"/>
      <c r="V14" s="38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2:46" s="4" customFormat="1" ht="26.25" customHeight="1">
      <c r="B15" s="101" t="s">
        <v>33</v>
      </c>
      <c r="C15" s="102"/>
      <c r="D15" s="103"/>
      <c r="E15" s="104" t="s">
        <v>30</v>
      </c>
      <c r="F15" s="102"/>
      <c r="G15" s="102"/>
      <c r="H15" s="102"/>
      <c r="I15" s="103"/>
      <c r="J15" s="100" t="s">
        <v>18</v>
      </c>
      <c r="K15" s="100"/>
      <c r="L15" s="100"/>
      <c r="M15" s="100"/>
      <c r="N15" s="100"/>
      <c r="O15" s="100"/>
      <c r="P15" s="100" t="s">
        <v>31</v>
      </c>
      <c r="Q15" s="100"/>
      <c r="R15" s="100"/>
      <c r="S15" s="100"/>
      <c r="T15" s="100" t="s">
        <v>32</v>
      </c>
      <c r="U15" s="100"/>
      <c r="V15" s="105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2:46" s="4" customFormat="1" ht="26.25" customHeight="1">
      <c r="B16" s="127" t="s">
        <v>22</v>
      </c>
      <c r="C16" s="128"/>
      <c r="D16" s="129"/>
      <c r="E16" s="133" t="s">
        <v>169</v>
      </c>
      <c r="F16" s="134"/>
      <c r="G16" s="135"/>
      <c r="H16" s="139"/>
      <c r="I16" s="141" t="s">
        <v>78</v>
      </c>
      <c r="J16" s="112" t="s">
        <v>67</v>
      </c>
      <c r="K16" s="121" t="s">
        <v>57</v>
      </c>
      <c r="L16" s="122"/>
      <c r="M16" s="112" t="s">
        <v>59</v>
      </c>
      <c r="N16" s="121" t="s">
        <v>58</v>
      </c>
      <c r="O16" s="122"/>
      <c r="P16" s="125" t="s">
        <v>35</v>
      </c>
      <c r="Q16" s="114" t="s">
        <v>10</v>
      </c>
      <c r="R16" s="116" t="s">
        <v>56</v>
      </c>
      <c r="S16" s="117"/>
      <c r="T16" s="120"/>
      <c r="U16" s="120"/>
      <c r="V16" s="11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2:46" s="4" customFormat="1" ht="26.25" customHeight="1">
      <c r="B17" s="130"/>
      <c r="C17" s="131"/>
      <c r="D17" s="132"/>
      <c r="E17" s="136"/>
      <c r="F17" s="137"/>
      <c r="G17" s="138"/>
      <c r="H17" s="140"/>
      <c r="I17" s="142"/>
      <c r="J17" s="113"/>
      <c r="K17" s="123"/>
      <c r="L17" s="124"/>
      <c r="M17" s="113"/>
      <c r="N17" s="123"/>
      <c r="O17" s="124"/>
      <c r="P17" s="126"/>
      <c r="Q17" s="115"/>
      <c r="R17" s="118"/>
      <c r="S17" s="119"/>
      <c r="T17" s="120"/>
      <c r="U17" s="120"/>
      <c r="V17" s="110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2:46" s="4" customFormat="1" ht="26.25" customHeight="1">
      <c r="B18" s="127" t="s">
        <v>23</v>
      </c>
      <c r="C18" s="128"/>
      <c r="D18" s="129"/>
      <c r="E18" s="133" t="s">
        <v>169</v>
      </c>
      <c r="F18" s="134"/>
      <c r="G18" s="135"/>
      <c r="H18" s="139"/>
      <c r="I18" s="141" t="s">
        <v>55</v>
      </c>
      <c r="J18" s="112" t="s">
        <v>68</v>
      </c>
      <c r="K18" s="121" t="s">
        <v>57</v>
      </c>
      <c r="L18" s="122"/>
      <c r="M18" s="112" t="s">
        <v>59</v>
      </c>
      <c r="N18" s="121" t="s">
        <v>58</v>
      </c>
      <c r="O18" s="122"/>
      <c r="P18" s="125" t="s">
        <v>35</v>
      </c>
      <c r="Q18" s="114" t="s">
        <v>36</v>
      </c>
      <c r="R18" s="116" t="s">
        <v>56</v>
      </c>
      <c r="S18" s="117"/>
      <c r="T18" s="120"/>
      <c r="U18" s="120"/>
      <c r="V18" s="110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2:46" s="4" customFormat="1" ht="26.25" customHeight="1" thickBot="1">
      <c r="B19" s="232"/>
      <c r="C19" s="233"/>
      <c r="D19" s="234"/>
      <c r="E19" s="235"/>
      <c r="F19" s="236"/>
      <c r="G19" s="237"/>
      <c r="H19" s="238"/>
      <c r="I19" s="239"/>
      <c r="J19" s="143"/>
      <c r="K19" s="144"/>
      <c r="L19" s="145"/>
      <c r="M19" s="143"/>
      <c r="N19" s="144"/>
      <c r="O19" s="145"/>
      <c r="P19" s="146"/>
      <c r="Q19" s="228"/>
      <c r="R19" s="229"/>
      <c r="S19" s="230"/>
      <c r="T19" s="231"/>
      <c r="U19" s="231"/>
      <c r="V19" s="111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2:46" s="4" customFormat="1" ht="23.25" customHeight="1" thickBot="1">
      <c r="B20" s="11"/>
      <c r="C20" s="11"/>
      <c r="D20" s="11"/>
      <c r="E20" s="11"/>
      <c r="F20" s="38"/>
      <c r="G20" s="38"/>
      <c r="H20" s="38"/>
      <c r="I20" s="38"/>
      <c r="J20" s="36"/>
      <c r="K20" s="36"/>
      <c r="L20" s="36"/>
      <c r="M20" s="36"/>
      <c r="N20" s="36"/>
      <c r="O20" s="36"/>
      <c r="P20" s="38"/>
      <c r="Q20" s="38"/>
      <c r="R20" s="6"/>
      <c r="S20" s="6"/>
      <c r="T20" s="38"/>
      <c r="U20" s="38"/>
      <c r="V20" s="38"/>
      <c r="W20" s="43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2:46" ht="26.25" customHeight="1">
      <c r="B21" s="164" t="s">
        <v>24</v>
      </c>
      <c r="C21" s="165"/>
      <c r="D21" s="166"/>
      <c r="E21" s="162" t="s">
        <v>81</v>
      </c>
      <c r="F21" s="157" t="s">
        <v>82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9"/>
      <c r="AQ21" s="44">
        <v>5</v>
      </c>
      <c r="AR21" s="44" t="s">
        <v>64</v>
      </c>
    </row>
    <row r="22" spans="2:46" ht="26.25" customHeight="1" thickBot="1">
      <c r="B22" s="167"/>
      <c r="C22" s="168"/>
      <c r="D22" s="169"/>
      <c r="E22" s="163"/>
      <c r="F22" s="70"/>
      <c r="G22" s="71"/>
      <c r="H22" s="71"/>
      <c r="I22" s="71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AQ22" s="44">
        <v>6</v>
      </c>
      <c r="AR22" s="44" t="s">
        <v>65</v>
      </c>
    </row>
    <row r="23" spans="2:46" ht="26.25" customHeight="1">
      <c r="B23" s="164" t="s">
        <v>83</v>
      </c>
      <c r="C23" s="165"/>
      <c r="D23" s="166"/>
      <c r="E23" s="162" t="s">
        <v>81</v>
      </c>
      <c r="F23" s="157" t="s">
        <v>82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9"/>
      <c r="AQ23" s="44">
        <v>7</v>
      </c>
      <c r="AR23" s="44" t="s">
        <v>66</v>
      </c>
    </row>
    <row r="24" spans="2:46" ht="26.25" customHeight="1" thickBot="1">
      <c r="B24" s="167"/>
      <c r="C24" s="168"/>
      <c r="D24" s="169"/>
      <c r="E24" s="163"/>
      <c r="F24" s="70"/>
      <c r="G24" s="71"/>
      <c r="H24" s="71"/>
      <c r="I24" s="71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1"/>
    </row>
    <row r="25" spans="2:46" ht="21.75" customHeight="1" thickBot="1">
      <c r="B25" s="50" t="s">
        <v>80</v>
      </c>
      <c r="C25" s="51"/>
      <c r="D25" s="51"/>
      <c r="E25" s="52"/>
      <c r="F25" s="53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2:46" ht="21" customHeight="1">
      <c r="B26" s="81" t="s">
        <v>92</v>
      </c>
      <c r="C26" s="84" t="s">
        <v>93</v>
      </c>
      <c r="D26" s="85"/>
      <c r="E26" s="85"/>
      <c r="F26" s="85"/>
      <c r="G26" s="86"/>
      <c r="H26" s="87" t="s">
        <v>95</v>
      </c>
      <c r="I26" s="85"/>
      <c r="J26" s="85"/>
      <c r="K26" s="85"/>
      <c r="L26" s="86"/>
      <c r="M26" s="87" t="s">
        <v>98</v>
      </c>
      <c r="N26" s="85"/>
      <c r="O26" s="85"/>
      <c r="P26" s="85"/>
      <c r="Q26" s="86"/>
      <c r="R26" s="87" t="s">
        <v>101</v>
      </c>
      <c r="S26" s="85"/>
      <c r="T26" s="85"/>
      <c r="U26" s="85"/>
      <c r="V26" s="88"/>
    </row>
    <row r="27" spans="2:46" ht="21" customHeight="1">
      <c r="B27" s="82"/>
      <c r="C27" s="89" t="s">
        <v>94</v>
      </c>
      <c r="D27" s="90"/>
      <c r="E27" s="90"/>
      <c r="F27" s="90"/>
      <c r="G27" s="91"/>
      <c r="H27" s="92" t="s">
        <v>96</v>
      </c>
      <c r="I27" s="90"/>
      <c r="J27" s="90"/>
      <c r="K27" s="90"/>
      <c r="L27" s="91"/>
      <c r="M27" s="92" t="s">
        <v>99</v>
      </c>
      <c r="N27" s="90"/>
      <c r="O27" s="90"/>
      <c r="P27" s="90"/>
      <c r="Q27" s="91"/>
      <c r="R27" s="92" t="s">
        <v>102</v>
      </c>
      <c r="S27" s="90"/>
      <c r="T27" s="90"/>
      <c r="U27" s="90"/>
      <c r="V27" s="93"/>
    </row>
    <row r="28" spans="2:46" ht="21" customHeight="1" thickBot="1">
      <c r="B28" s="83"/>
      <c r="C28" s="94" t="s">
        <v>41</v>
      </c>
      <c r="D28" s="95"/>
      <c r="E28" s="95"/>
      <c r="F28" s="95"/>
      <c r="G28" s="96"/>
      <c r="H28" s="97" t="s">
        <v>97</v>
      </c>
      <c r="I28" s="95"/>
      <c r="J28" s="95"/>
      <c r="K28" s="95"/>
      <c r="L28" s="96"/>
      <c r="M28" s="97" t="s">
        <v>100</v>
      </c>
      <c r="N28" s="95"/>
      <c r="O28" s="95"/>
      <c r="P28" s="95"/>
      <c r="Q28" s="96"/>
      <c r="R28" s="97" t="s">
        <v>103</v>
      </c>
      <c r="S28" s="95"/>
      <c r="T28" s="95"/>
      <c r="U28" s="95"/>
      <c r="V28" s="98"/>
    </row>
    <row r="29" spans="2:46" s="4" customFormat="1" ht="24.75" customHeight="1" thickBot="1">
      <c r="B29" s="79"/>
      <c r="C29" s="79"/>
      <c r="D29" s="79"/>
      <c r="E29" s="79"/>
      <c r="F29" s="78"/>
      <c r="G29" s="78"/>
      <c r="H29" s="78"/>
      <c r="I29" s="78"/>
      <c r="J29" s="36"/>
      <c r="K29" s="36"/>
      <c r="L29" s="36"/>
      <c r="M29" s="36"/>
      <c r="N29" s="36"/>
      <c r="O29" s="36"/>
      <c r="P29" s="78"/>
      <c r="Q29" s="78"/>
      <c r="R29" s="6"/>
      <c r="S29" s="6"/>
      <c r="T29" s="78"/>
      <c r="U29" s="78"/>
      <c r="V29" s="78"/>
      <c r="W29" s="43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2:46" s="4" customFormat="1" ht="26.25" customHeight="1">
      <c r="B30" s="73"/>
      <c r="C30" s="76"/>
      <c r="D30" s="185" t="s">
        <v>173</v>
      </c>
      <c r="E30" s="153"/>
      <c r="F30" s="74"/>
      <c r="G30" s="153" t="s">
        <v>174</v>
      </c>
      <c r="H30" s="153"/>
      <c r="I30" s="153" t="s">
        <v>173</v>
      </c>
      <c r="J30" s="153"/>
      <c r="K30" s="75"/>
      <c r="L30" s="153" t="s">
        <v>174</v>
      </c>
      <c r="M30" s="226"/>
      <c r="N30" s="244" t="s">
        <v>183</v>
      </c>
      <c r="O30" s="245"/>
      <c r="P30" s="245"/>
      <c r="Q30" s="245"/>
      <c r="R30" s="245"/>
      <c r="S30" s="246"/>
      <c r="T30" s="153" t="s">
        <v>7</v>
      </c>
      <c r="U30" s="153"/>
      <c r="V30" s="226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2:46" s="4" customFormat="1" ht="26.25" customHeight="1">
      <c r="B31" s="190" t="s">
        <v>170</v>
      </c>
      <c r="C31" s="184" t="s">
        <v>178</v>
      </c>
      <c r="D31" s="170" t="s">
        <v>177</v>
      </c>
      <c r="E31" s="154"/>
      <c r="F31" s="155" t="s">
        <v>3</v>
      </c>
      <c r="G31" s="154" t="s">
        <v>175</v>
      </c>
      <c r="H31" s="154"/>
      <c r="I31" s="154"/>
      <c r="J31" s="154"/>
      <c r="K31" s="155" t="s">
        <v>3</v>
      </c>
      <c r="L31" s="154" t="s">
        <v>176</v>
      </c>
      <c r="M31" s="227"/>
      <c r="N31" s="247"/>
      <c r="O31" s="248"/>
      <c r="P31" s="248"/>
      <c r="Q31" s="248"/>
      <c r="R31" s="248"/>
      <c r="S31" s="249"/>
      <c r="T31" s="191" t="s">
        <v>182</v>
      </c>
      <c r="U31" s="192"/>
      <c r="V31" s="193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2:46" s="4" customFormat="1" ht="26.25" customHeight="1">
      <c r="B32" s="190"/>
      <c r="C32" s="171"/>
      <c r="D32" s="147" t="s">
        <v>172</v>
      </c>
      <c r="E32" s="148"/>
      <c r="F32" s="156"/>
      <c r="G32" s="148" t="s">
        <v>172</v>
      </c>
      <c r="H32" s="148"/>
      <c r="I32" s="148" t="s">
        <v>172</v>
      </c>
      <c r="J32" s="148"/>
      <c r="K32" s="156"/>
      <c r="L32" s="148" t="s">
        <v>172</v>
      </c>
      <c r="M32" s="183"/>
      <c r="N32" s="250"/>
      <c r="O32" s="251"/>
      <c r="P32" s="251"/>
      <c r="Q32" s="251"/>
      <c r="R32" s="251"/>
      <c r="S32" s="252"/>
      <c r="T32" s="191"/>
      <c r="U32" s="192"/>
      <c r="V32" s="193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2:46" s="4" customFormat="1" ht="26.25" customHeight="1">
      <c r="B33" s="190"/>
      <c r="C33" s="188" t="s">
        <v>179</v>
      </c>
      <c r="D33" s="149" t="s">
        <v>177</v>
      </c>
      <c r="E33" s="150"/>
      <c r="F33" s="181" t="s">
        <v>3</v>
      </c>
      <c r="G33" s="150" t="s">
        <v>175</v>
      </c>
      <c r="H33" s="150"/>
      <c r="I33" s="150"/>
      <c r="J33" s="150"/>
      <c r="K33" s="181" t="s">
        <v>3</v>
      </c>
      <c r="L33" s="150" t="s">
        <v>176</v>
      </c>
      <c r="M33" s="241"/>
      <c r="N33" s="250"/>
      <c r="O33" s="251"/>
      <c r="P33" s="251"/>
      <c r="Q33" s="251"/>
      <c r="R33" s="251"/>
      <c r="S33" s="252"/>
      <c r="T33" s="224" t="s">
        <v>181</v>
      </c>
      <c r="U33" s="224"/>
      <c r="V33" s="225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2:46" s="4" customFormat="1" ht="26.25" customHeight="1">
      <c r="B34" s="190"/>
      <c r="C34" s="189"/>
      <c r="D34" s="151" t="s">
        <v>172</v>
      </c>
      <c r="E34" s="152"/>
      <c r="F34" s="182"/>
      <c r="G34" s="152" t="s">
        <v>172</v>
      </c>
      <c r="H34" s="152"/>
      <c r="I34" s="152" t="s">
        <v>172</v>
      </c>
      <c r="J34" s="152"/>
      <c r="K34" s="182"/>
      <c r="L34" s="152" t="s">
        <v>172</v>
      </c>
      <c r="M34" s="242"/>
      <c r="N34" s="250"/>
      <c r="O34" s="251"/>
      <c r="P34" s="251"/>
      <c r="Q34" s="251"/>
      <c r="R34" s="251"/>
      <c r="S34" s="252"/>
      <c r="T34" s="191" t="s">
        <v>182</v>
      </c>
      <c r="U34" s="192"/>
      <c r="V34" s="193"/>
      <c r="W34" s="42"/>
      <c r="X34" s="42"/>
      <c r="Y34" s="42"/>
      <c r="Z34" s="42"/>
      <c r="AA34" s="42"/>
      <c r="AB34" s="42"/>
      <c r="AC34" s="44">
        <v>1</v>
      </c>
      <c r="AD34" s="44" t="s">
        <v>60</v>
      </c>
      <c r="AE34" s="42"/>
      <c r="AF34" s="42"/>
    </row>
    <row r="35" spans="2:46" s="4" customFormat="1" ht="26.25" customHeight="1">
      <c r="B35" s="190"/>
      <c r="C35" s="171" t="s">
        <v>180</v>
      </c>
      <c r="D35" s="173"/>
      <c r="E35" s="174"/>
      <c r="F35" s="177" t="s">
        <v>27</v>
      </c>
      <c r="G35" s="148"/>
      <c r="H35" s="148"/>
      <c r="I35" s="148"/>
      <c r="J35" s="148"/>
      <c r="K35" s="177" t="s">
        <v>3</v>
      </c>
      <c r="L35" s="148"/>
      <c r="M35" s="183"/>
      <c r="N35" s="250"/>
      <c r="O35" s="251"/>
      <c r="P35" s="251"/>
      <c r="Q35" s="251"/>
      <c r="R35" s="251"/>
      <c r="S35" s="252"/>
      <c r="T35" s="191"/>
      <c r="U35" s="192"/>
      <c r="V35" s="193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2:46" s="4" customFormat="1" ht="26.25" customHeight="1">
      <c r="B36" s="190"/>
      <c r="C36" s="240"/>
      <c r="D36" s="186"/>
      <c r="E36" s="187"/>
      <c r="F36" s="155"/>
      <c r="G36" s="77"/>
      <c r="H36" s="77"/>
      <c r="I36" s="77"/>
      <c r="J36" s="77"/>
      <c r="K36" s="155"/>
      <c r="L36" s="174"/>
      <c r="M36" s="243"/>
      <c r="N36" s="253"/>
      <c r="O36" s="254"/>
      <c r="P36" s="254"/>
      <c r="Q36" s="254"/>
      <c r="R36" s="254"/>
      <c r="S36" s="255"/>
      <c r="T36" s="224" t="s">
        <v>5</v>
      </c>
      <c r="U36" s="224"/>
      <c r="V36" s="225"/>
      <c r="W36" s="42"/>
      <c r="X36" s="42"/>
      <c r="Y36" s="42"/>
      <c r="Z36" s="42"/>
      <c r="AA36" s="42"/>
      <c r="AB36" s="42"/>
      <c r="AC36" s="44">
        <v>1</v>
      </c>
      <c r="AD36" s="44" t="s">
        <v>60</v>
      </c>
      <c r="AE36" s="42"/>
      <c r="AF36" s="42"/>
    </row>
    <row r="37" spans="2:46" s="4" customFormat="1" ht="26.25" customHeight="1">
      <c r="B37" s="179" t="s">
        <v>171</v>
      </c>
      <c r="C37" s="184" t="s">
        <v>178</v>
      </c>
      <c r="D37" s="170" t="s">
        <v>177</v>
      </c>
      <c r="E37" s="154"/>
      <c r="F37" s="155" t="s">
        <v>3</v>
      </c>
      <c r="G37" s="154" t="s">
        <v>175</v>
      </c>
      <c r="H37" s="154"/>
      <c r="I37" s="154"/>
      <c r="J37" s="154"/>
      <c r="K37" s="155" t="s">
        <v>3</v>
      </c>
      <c r="L37" s="154" t="s">
        <v>176</v>
      </c>
      <c r="M37" s="227"/>
      <c r="N37" s="256"/>
      <c r="O37" s="257"/>
      <c r="P37" s="257"/>
      <c r="Q37" s="257"/>
      <c r="R37" s="257"/>
      <c r="S37" s="258"/>
      <c r="T37" s="191" t="s">
        <v>182</v>
      </c>
      <c r="U37" s="192"/>
      <c r="V37" s="193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2:46" s="4" customFormat="1" ht="26.25" customHeight="1" thickBot="1">
      <c r="B38" s="179"/>
      <c r="C38" s="171"/>
      <c r="D38" s="147" t="s">
        <v>172</v>
      </c>
      <c r="E38" s="148"/>
      <c r="F38" s="156"/>
      <c r="G38" s="148" t="s">
        <v>172</v>
      </c>
      <c r="H38" s="148"/>
      <c r="I38" s="148" t="s">
        <v>172</v>
      </c>
      <c r="J38" s="148"/>
      <c r="K38" s="156"/>
      <c r="L38" s="148" t="s">
        <v>172</v>
      </c>
      <c r="M38" s="183"/>
      <c r="N38" s="259"/>
      <c r="O38" s="260"/>
      <c r="P38" s="260"/>
      <c r="Q38" s="260"/>
      <c r="R38" s="260"/>
      <c r="S38" s="261"/>
      <c r="T38" s="194"/>
      <c r="U38" s="195"/>
      <c r="V38" s="196"/>
      <c r="W38" s="42"/>
      <c r="X38" s="42"/>
      <c r="Y38" s="42"/>
      <c r="Z38" s="42"/>
      <c r="AA38" s="42"/>
      <c r="AB38" s="42"/>
      <c r="AC38" s="44">
        <v>1</v>
      </c>
      <c r="AD38" s="44" t="s">
        <v>60</v>
      </c>
      <c r="AE38" s="42"/>
      <c r="AF38" s="42"/>
    </row>
    <row r="39" spans="2:46" s="4" customFormat="1" ht="26.25" customHeight="1">
      <c r="B39" s="179"/>
      <c r="C39" s="188" t="s">
        <v>179</v>
      </c>
      <c r="D39" s="149" t="s">
        <v>177</v>
      </c>
      <c r="E39" s="150"/>
      <c r="F39" s="181" t="s">
        <v>3</v>
      </c>
      <c r="G39" s="150" t="s">
        <v>175</v>
      </c>
      <c r="H39" s="150"/>
      <c r="I39" s="150"/>
      <c r="J39" s="150"/>
      <c r="K39" s="181" t="s">
        <v>3</v>
      </c>
      <c r="L39" s="150" t="s">
        <v>176</v>
      </c>
      <c r="M39" s="241"/>
      <c r="N39" s="259"/>
      <c r="O39" s="260"/>
      <c r="P39" s="260"/>
      <c r="Q39" s="260"/>
      <c r="R39" s="260"/>
      <c r="S39" s="261"/>
      <c r="T39" s="185" t="s">
        <v>4</v>
      </c>
      <c r="U39" s="153"/>
      <c r="V39" s="226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2:46" s="4" customFormat="1" ht="26.25" customHeight="1">
      <c r="B40" s="179"/>
      <c r="C40" s="189"/>
      <c r="D40" s="151" t="s">
        <v>172</v>
      </c>
      <c r="E40" s="152"/>
      <c r="F40" s="182"/>
      <c r="G40" s="152" t="s">
        <v>172</v>
      </c>
      <c r="H40" s="152"/>
      <c r="I40" s="152" t="s">
        <v>172</v>
      </c>
      <c r="J40" s="152"/>
      <c r="K40" s="182"/>
      <c r="L40" s="152" t="s">
        <v>172</v>
      </c>
      <c r="M40" s="242"/>
      <c r="N40" s="259"/>
      <c r="O40" s="260"/>
      <c r="P40" s="260"/>
      <c r="Q40" s="260"/>
      <c r="R40" s="260"/>
      <c r="S40" s="261"/>
      <c r="T40" s="265" t="s">
        <v>0</v>
      </c>
      <c r="U40" s="266"/>
      <c r="V40" s="267"/>
      <c r="W40" s="42"/>
      <c r="X40" s="42"/>
      <c r="Y40" s="42"/>
      <c r="Z40" s="42"/>
      <c r="AA40" s="42"/>
      <c r="AB40" s="42"/>
      <c r="AC40" s="44">
        <v>1</v>
      </c>
      <c r="AD40" s="44" t="s">
        <v>60</v>
      </c>
      <c r="AE40" s="42"/>
      <c r="AF40" s="42"/>
    </row>
    <row r="41" spans="2:46" ht="26.25" customHeight="1">
      <c r="B41" s="179"/>
      <c r="C41" s="171" t="s">
        <v>180</v>
      </c>
      <c r="D41" s="173"/>
      <c r="E41" s="174"/>
      <c r="F41" s="177" t="s">
        <v>3</v>
      </c>
      <c r="G41" s="148"/>
      <c r="H41" s="148"/>
      <c r="I41" s="148"/>
      <c r="J41" s="148"/>
      <c r="K41" s="177" t="s">
        <v>3</v>
      </c>
      <c r="L41" s="148"/>
      <c r="M41" s="183"/>
      <c r="N41" s="259"/>
      <c r="O41" s="260"/>
      <c r="P41" s="260"/>
      <c r="Q41" s="260"/>
      <c r="R41" s="260"/>
      <c r="S41" s="261"/>
      <c r="T41" s="268"/>
      <c r="U41" s="269"/>
      <c r="V41" s="270"/>
      <c r="AC41" s="44">
        <v>2</v>
      </c>
      <c r="AD41" s="44" t="s">
        <v>61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2:46" ht="26.25" customHeight="1" thickBot="1">
      <c r="B42" s="180"/>
      <c r="C42" s="172"/>
      <c r="D42" s="175"/>
      <c r="E42" s="176"/>
      <c r="F42" s="178"/>
      <c r="G42" s="80"/>
      <c r="H42" s="80"/>
      <c r="I42" s="80"/>
      <c r="J42" s="80"/>
      <c r="K42" s="178"/>
      <c r="L42" s="274"/>
      <c r="M42" s="275"/>
      <c r="N42" s="262"/>
      <c r="O42" s="263"/>
      <c r="P42" s="263"/>
      <c r="Q42" s="263"/>
      <c r="R42" s="263"/>
      <c r="S42" s="264"/>
      <c r="T42" s="271"/>
      <c r="U42" s="272"/>
      <c r="V42" s="273"/>
      <c r="AC42" s="44">
        <v>3</v>
      </c>
      <c r="AD42" s="44" t="s">
        <v>62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2:46" ht="26.25" customHeight="1">
      <c r="E43" s="3"/>
      <c r="T43" s="40"/>
      <c r="U43" s="40"/>
      <c r="V43" s="40"/>
      <c r="AQ43" s="44">
        <v>4</v>
      </c>
      <c r="AR43" s="44" t="s">
        <v>63</v>
      </c>
    </row>
  </sheetData>
  <sheetProtection selectLockedCells="1"/>
  <mergeCells count="133">
    <mergeCell ref="T40:V42"/>
    <mergeCell ref="K33:K34"/>
    <mergeCell ref="K35:K36"/>
    <mergeCell ref="K37:K38"/>
    <mergeCell ref="K39:K40"/>
    <mergeCell ref="K41:K42"/>
    <mergeCell ref="L37:M37"/>
    <mergeCell ref="L38:M38"/>
    <mergeCell ref="L39:M39"/>
    <mergeCell ref="L40:M40"/>
    <mergeCell ref="L41:M41"/>
    <mergeCell ref="L42:M42"/>
    <mergeCell ref="N13:Q13"/>
    <mergeCell ref="J11:M11"/>
    <mergeCell ref="J12:M13"/>
    <mergeCell ref="E11:I11"/>
    <mergeCell ref="E12:I13"/>
    <mergeCell ref="T33:V33"/>
    <mergeCell ref="T30:V30"/>
    <mergeCell ref="L30:M30"/>
    <mergeCell ref="L31:M31"/>
    <mergeCell ref="Q18:Q19"/>
    <mergeCell ref="R18:S19"/>
    <mergeCell ref="T18:V19"/>
    <mergeCell ref="E18:G19"/>
    <mergeCell ref="H18:H19"/>
    <mergeCell ref="I18:I19"/>
    <mergeCell ref="D33:E33"/>
    <mergeCell ref="G33:J33"/>
    <mergeCell ref="L33:M33"/>
    <mergeCell ref="N30:S30"/>
    <mergeCell ref="N31:S36"/>
    <mergeCell ref="C41:C42"/>
    <mergeCell ref="D41:E42"/>
    <mergeCell ref="F41:F42"/>
    <mergeCell ref="F21:I21"/>
    <mergeCell ref="J21:V22"/>
    <mergeCell ref="B37:B42"/>
    <mergeCell ref="G39:J39"/>
    <mergeCell ref="G41:J41"/>
    <mergeCell ref="F39:F40"/>
    <mergeCell ref="L32:M32"/>
    <mergeCell ref="C31:C32"/>
    <mergeCell ref="F31:F32"/>
    <mergeCell ref="D30:E30"/>
    <mergeCell ref="C37:C38"/>
    <mergeCell ref="F37:F38"/>
    <mergeCell ref="D35:E36"/>
    <mergeCell ref="F35:F36"/>
    <mergeCell ref="C33:C34"/>
    <mergeCell ref="F33:F34"/>
    <mergeCell ref="B31:B36"/>
    <mergeCell ref="D31:E31"/>
    <mergeCell ref="T31:V32"/>
    <mergeCell ref="T34:V35"/>
    <mergeCell ref="T37:V38"/>
    <mergeCell ref="D40:E40"/>
    <mergeCell ref="G40:H40"/>
    <mergeCell ref="I40:J40"/>
    <mergeCell ref="G30:H30"/>
    <mergeCell ref="G32:H32"/>
    <mergeCell ref="I30:J30"/>
    <mergeCell ref="G31:J31"/>
    <mergeCell ref="I32:J32"/>
    <mergeCell ref="K31:K32"/>
    <mergeCell ref="D37:E37"/>
    <mergeCell ref="G37:J37"/>
    <mergeCell ref="D32:E32"/>
    <mergeCell ref="D34:E34"/>
    <mergeCell ref="G34:H34"/>
    <mergeCell ref="I34:J34"/>
    <mergeCell ref="G35:J35"/>
    <mergeCell ref="M18:M19"/>
    <mergeCell ref="N18:O19"/>
    <mergeCell ref="P18:P19"/>
    <mergeCell ref="J18:J19"/>
    <mergeCell ref="K18:L19"/>
    <mergeCell ref="D38:E38"/>
    <mergeCell ref="G38:H38"/>
    <mergeCell ref="I38:J38"/>
    <mergeCell ref="D39:E39"/>
    <mergeCell ref="F23:I23"/>
    <mergeCell ref="J23:V24"/>
    <mergeCell ref="E21:E22"/>
    <mergeCell ref="B23:D24"/>
    <mergeCell ref="E23:E24"/>
    <mergeCell ref="C39:C40"/>
    <mergeCell ref="B21:D22"/>
    <mergeCell ref="B18:D19"/>
    <mergeCell ref="C35:C36"/>
    <mergeCell ref="L34:M34"/>
    <mergeCell ref="L35:M35"/>
    <mergeCell ref="L36:M36"/>
    <mergeCell ref="T36:V36"/>
    <mergeCell ref="N37:S42"/>
    <mergeCell ref="T39:V39"/>
    <mergeCell ref="B11:D11"/>
    <mergeCell ref="B15:D15"/>
    <mergeCell ref="E15:I15"/>
    <mergeCell ref="J15:O15"/>
    <mergeCell ref="P15:S15"/>
    <mergeCell ref="T15:V15"/>
    <mergeCell ref="B12:D13"/>
    <mergeCell ref="V12:V13"/>
    <mergeCell ref="M16:M17"/>
    <mergeCell ref="Q16:Q17"/>
    <mergeCell ref="R16:S17"/>
    <mergeCell ref="T16:V17"/>
    <mergeCell ref="N16:O17"/>
    <mergeCell ref="P16:P17"/>
    <mergeCell ref="B16:D17"/>
    <mergeCell ref="E16:G17"/>
    <mergeCell ref="H16:H17"/>
    <mergeCell ref="I16:I17"/>
    <mergeCell ref="J16:J17"/>
    <mergeCell ref="K16:L17"/>
    <mergeCell ref="R11:U11"/>
    <mergeCell ref="R12:U13"/>
    <mergeCell ref="N11:Q11"/>
    <mergeCell ref="N12:Q12"/>
    <mergeCell ref="B26:B28"/>
    <mergeCell ref="C26:G26"/>
    <mergeCell ref="H26:L26"/>
    <mergeCell ref="M26:Q26"/>
    <mergeCell ref="R26:V26"/>
    <mergeCell ref="C27:G27"/>
    <mergeCell ref="H27:L27"/>
    <mergeCell ref="M27:Q27"/>
    <mergeCell ref="R27:V27"/>
    <mergeCell ref="C28:G28"/>
    <mergeCell ref="H28:L28"/>
    <mergeCell ref="M28:Q28"/>
    <mergeCell ref="R28:V28"/>
  </mergeCells>
  <phoneticPr fontId="1"/>
  <printOptions horizontalCentered="1" verticalCentered="1"/>
  <pageMargins left="0.51181102362204722" right="0.11811023622047245" top="0.55118110236220474" bottom="0.35433070866141736" header="0.31496062992125984" footer="0.31496062992125984"/>
  <pageSetup paperSize="9" scale="60" orientation="landscape" blackAndWhite="1" r:id="rId1"/>
  <headerFooter>
    <oddHeader>&amp;C&amp;"HGSｺﾞｼｯｸE,標準"&amp;24給食配送車日報
&amp;R別表11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T40"/>
  <sheetViews>
    <sheetView showGridLines="0" showRowColHeaders="0" topLeftCell="A10" zoomScale="75" zoomScaleNormal="75" zoomScalePageLayoutView="85" workbookViewId="0">
      <selection activeCell="BC28" sqref="BC28"/>
    </sheetView>
  </sheetViews>
  <sheetFormatPr defaultRowHeight="18.75"/>
  <cols>
    <col min="1" max="1" width="3.25" customWidth="1"/>
    <col min="5" max="5" width="10.125" customWidth="1"/>
    <col min="23" max="23" width="3.25" style="40" customWidth="1"/>
    <col min="24" max="45" width="9" style="40" hidden="1" customWidth="1"/>
    <col min="46" max="46" width="9" style="40" customWidth="1"/>
    <col min="47" max="52" width="9" customWidth="1"/>
  </cols>
  <sheetData>
    <row r="1" spans="2:46" s="40" customFormat="1" hidden="1"/>
    <row r="2" spans="2:46" s="40" customFormat="1" hidden="1"/>
    <row r="3" spans="2:46" s="40" customFormat="1" hidden="1"/>
    <row r="4" spans="2:46" s="40" customFormat="1" hidden="1">
      <c r="F4" s="41"/>
    </row>
    <row r="5" spans="2:46" s="40" customFormat="1" hidden="1"/>
    <row r="6" spans="2:46" s="40" customFormat="1" hidden="1"/>
    <row r="7" spans="2:46" s="40" customFormat="1" hidden="1"/>
    <row r="8" spans="2:46" s="40" customFormat="1" hidden="1"/>
    <row r="9" spans="2:46" s="40" customFormat="1" hidden="1"/>
    <row r="10" spans="2:46" s="40" customFormat="1" ht="26.25" customHeight="1" thickBot="1"/>
    <row r="11" spans="2:46" s="4" customFormat="1" ht="26.25" customHeight="1">
      <c r="B11" s="99" t="s">
        <v>16</v>
      </c>
      <c r="C11" s="100"/>
      <c r="D11" s="100"/>
      <c r="E11" s="100" t="s">
        <v>15</v>
      </c>
      <c r="F11" s="100"/>
      <c r="G11" s="100"/>
      <c r="H11" s="100" t="s">
        <v>14</v>
      </c>
      <c r="I11" s="100"/>
      <c r="J11" s="100"/>
      <c r="K11" s="100"/>
      <c r="L11" s="100" t="s">
        <v>13</v>
      </c>
      <c r="M11" s="100"/>
      <c r="N11" s="100"/>
      <c r="O11" s="100"/>
      <c r="P11" s="100" t="s">
        <v>34</v>
      </c>
      <c r="Q11" s="100"/>
      <c r="R11" s="100"/>
      <c r="S11" s="100"/>
      <c r="T11" s="45" t="s">
        <v>12</v>
      </c>
      <c r="U11" s="100" t="s">
        <v>11</v>
      </c>
      <c r="V11" s="105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2:46" s="4" customFormat="1" ht="26.25" customHeight="1">
      <c r="B12" s="427" t="s">
        <v>84</v>
      </c>
      <c r="C12" s="428"/>
      <c r="D12" s="428"/>
      <c r="E12" s="431">
        <v>2233</v>
      </c>
      <c r="F12" s="431"/>
      <c r="G12" s="431"/>
      <c r="H12" s="433" t="s">
        <v>85</v>
      </c>
      <c r="I12" s="433"/>
      <c r="J12" s="433"/>
      <c r="K12" s="433"/>
      <c r="L12" s="435" t="s">
        <v>86</v>
      </c>
      <c r="M12" s="435"/>
      <c r="N12" s="435"/>
      <c r="O12" s="435"/>
      <c r="P12" s="437" t="s">
        <v>91</v>
      </c>
      <c r="Q12" s="437"/>
      <c r="R12" s="437"/>
      <c r="S12" s="437"/>
      <c r="T12" s="439" t="s">
        <v>87</v>
      </c>
      <c r="U12" s="417" t="s">
        <v>37</v>
      </c>
      <c r="V12" s="418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2:46" s="4" customFormat="1" ht="26.25" customHeight="1" thickBot="1">
      <c r="B13" s="429"/>
      <c r="C13" s="430"/>
      <c r="D13" s="430"/>
      <c r="E13" s="432"/>
      <c r="F13" s="432"/>
      <c r="G13" s="432"/>
      <c r="H13" s="434"/>
      <c r="I13" s="434"/>
      <c r="J13" s="434"/>
      <c r="K13" s="434"/>
      <c r="L13" s="436"/>
      <c r="M13" s="436"/>
      <c r="N13" s="436"/>
      <c r="O13" s="436"/>
      <c r="P13" s="438"/>
      <c r="Q13" s="438"/>
      <c r="R13" s="438"/>
      <c r="S13" s="438"/>
      <c r="T13" s="440"/>
      <c r="U13" s="419"/>
      <c r="V13" s="420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2:46" s="4" customFormat="1" ht="26.25" customHeight="1" thickBot="1">
      <c r="B14" s="54"/>
      <c r="C14" s="54"/>
      <c r="D14" s="54"/>
      <c r="E14" s="54"/>
      <c r="F14" s="54"/>
      <c r="G14" s="54"/>
      <c r="H14" s="55"/>
      <c r="I14" s="55"/>
      <c r="J14" s="56"/>
      <c r="K14" s="56"/>
      <c r="L14" s="56"/>
      <c r="M14" s="57"/>
      <c r="N14" s="57"/>
      <c r="O14" s="57"/>
      <c r="P14" s="57"/>
      <c r="Q14" s="58"/>
      <c r="R14" s="58"/>
      <c r="S14" s="58"/>
      <c r="T14" s="58"/>
      <c r="U14" s="57"/>
      <c r="V14" s="57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2:46" s="4" customFormat="1" ht="26.25" customHeight="1">
      <c r="B15" s="421" t="s">
        <v>33</v>
      </c>
      <c r="C15" s="422"/>
      <c r="D15" s="423"/>
      <c r="E15" s="424" t="s">
        <v>30</v>
      </c>
      <c r="F15" s="422"/>
      <c r="G15" s="422"/>
      <c r="H15" s="422"/>
      <c r="I15" s="423"/>
      <c r="J15" s="425" t="s">
        <v>18</v>
      </c>
      <c r="K15" s="425"/>
      <c r="L15" s="425"/>
      <c r="M15" s="425"/>
      <c r="N15" s="425"/>
      <c r="O15" s="425"/>
      <c r="P15" s="425" t="s">
        <v>31</v>
      </c>
      <c r="Q15" s="425"/>
      <c r="R15" s="425"/>
      <c r="S15" s="425"/>
      <c r="T15" s="425" t="s">
        <v>32</v>
      </c>
      <c r="U15" s="425"/>
      <c r="V15" s="426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2:46" s="4" customFormat="1" ht="26.25" customHeight="1">
      <c r="B16" s="370" t="s">
        <v>22</v>
      </c>
      <c r="C16" s="371"/>
      <c r="D16" s="372"/>
      <c r="E16" s="407" t="str">
        <f>P12</f>
        <v>令和５年４月３日（土）</v>
      </c>
      <c r="F16" s="408"/>
      <c r="G16" s="409"/>
      <c r="H16" s="343">
        <v>7</v>
      </c>
      <c r="I16" s="341">
        <v>30</v>
      </c>
      <c r="J16" s="388" t="s">
        <v>67</v>
      </c>
      <c r="K16" s="390" t="s">
        <v>57</v>
      </c>
      <c r="L16" s="391"/>
      <c r="M16" s="388" t="s">
        <v>59</v>
      </c>
      <c r="N16" s="390" t="s">
        <v>58</v>
      </c>
      <c r="O16" s="391"/>
      <c r="P16" s="394" t="s">
        <v>35</v>
      </c>
      <c r="Q16" s="396" t="s">
        <v>36</v>
      </c>
      <c r="R16" s="398">
        <v>0</v>
      </c>
      <c r="S16" s="399"/>
      <c r="T16" s="402" t="s">
        <v>89</v>
      </c>
      <c r="U16" s="402"/>
      <c r="V16" s="403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2:46" s="4" customFormat="1" ht="26.25" customHeight="1">
      <c r="B17" s="404"/>
      <c r="C17" s="405"/>
      <c r="D17" s="406"/>
      <c r="E17" s="410"/>
      <c r="F17" s="411"/>
      <c r="G17" s="412"/>
      <c r="H17" s="415"/>
      <c r="I17" s="416"/>
      <c r="J17" s="389"/>
      <c r="K17" s="392"/>
      <c r="L17" s="393"/>
      <c r="M17" s="389"/>
      <c r="N17" s="392"/>
      <c r="O17" s="393"/>
      <c r="P17" s="395"/>
      <c r="Q17" s="397"/>
      <c r="R17" s="400"/>
      <c r="S17" s="401"/>
      <c r="T17" s="402"/>
      <c r="U17" s="402"/>
      <c r="V17" s="403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2:46" s="4" customFormat="1" ht="26.25" customHeight="1">
      <c r="B18" s="370" t="s">
        <v>23</v>
      </c>
      <c r="C18" s="371"/>
      <c r="D18" s="372"/>
      <c r="E18" s="407" t="str">
        <f>P12</f>
        <v>令和５年４月３日（土）</v>
      </c>
      <c r="F18" s="408"/>
      <c r="G18" s="409"/>
      <c r="H18" s="343">
        <v>17</v>
      </c>
      <c r="I18" s="341">
        <v>0</v>
      </c>
      <c r="J18" s="388" t="s">
        <v>68</v>
      </c>
      <c r="K18" s="390" t="s">
        <v>57</v>
      </c>
      <c r="L18" s="391"/>
      <c r="M18" s="388" t="s">
        <v>59</v>
      </c>
      <c r="N18" s="390" t="s">
        <v>58</v>
      </c>
      <c r="O18" s="391"/>
      <c r="P18" s="394" t="s">
        <v>35</v>
      </c>
      <c r="Q18" s="396" t="s">
        <v>36</v>
      </c>
      <c r="R18" s="398">
        <v>0</v>
      </c>
      <c r="S18" s="399"/>
      <c r="T18" s="402" t="s">
        <v>89</v>
      </c>
      <c r="U18" s="402"/>
      <c r="V18" s="403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2:46" s="4" customFormat="1" ht="26.25" customHeight="1">
      <c r="B19" s="404"/>
      <c r="C19" s="405"/>
      <c r="D19" s="406"/>
      <c r="E19" s="410"/>
      <c r="F19" s="411"/>
      <c r="G19" s="412"/>
      <c r="H19" s="413"/>
      <c r="I19" s="414"/>
      <c r="J19" s="389"/>
      <c r="K19" s="392"/>
      <c r="L19" s="393"/>
      <c r="M19" s="389"/>
      <c r="N19" s="392"/>
      <c r="O19" s="393"/>
      <c r="P19" s="395"/>
      <c r="Q19" s="397"/>
      <c r="R19" s="400"/>
      <c r="S19" s="401"/>
      <c r="T19" s="402"/>
      <c r="U19" s="402"/>
      <c r="V19" s="403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2:46" s="4" customFormat="1" ht="26.25" customHeight="1">
      <c r="B20" s="370" t="s">
        <v>29</v>
      </c>
      <c r="C20" s="371"/>
      <c r="D20" s="372"/>
      <c r="E20" s="357" t="s">
        <v>25</v>
      </c>
      <c r="F20" s="358"/>
      <c r="G20" s="345" t="s">
        <v>88</v>
      </c>
      <c r="H20" s="346"/>
      <c r="I20" s="363" t="s">
        <v>3</v>
      </c>
      <c r="J20" s="363"/>
      <c r="K20" s="346" t="s">
        <v>73</v>
      </c>
      <c r="L20" s="347"/>
      <c r="M20" s="385" t="s">
        <v>28</v>
      </c>
      <c r="N20" s="386"/>
      <c r="O20" s="386"/>
      <c r="P20" s="386"/>
      <c r="Q20" s="353"/>
      <c r="R20" s="353"/>
      <c r="S20" s="353"/>
      <c r="T20" s="353"/>
      <c r="U20" s="353"/>
      <c r="V20" s="354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2:46" s="4" customFormat="1" ht="26.25" customHeight="1">
      <c r="B21" s="373"/>
      <c r="C21" s="374"/>
      <c r="D21" s="375"/>
      <c r="E21" s="379"/>
      <c r="F21" s="380"/>
      <c r="G21" s="381"/>
      <c r="H21" s="382"/>
      <c r="I21" s="383"/>
      <c r="J21" s="383"/>
      <c r="K21" s="382"/>
      <c r="L21" s="384"/>
      <c r="M21" s="385"/>
      <c r="N21" s="386"/>
      <c r="O21" s="386"/>
      <c r="P21" s="386"/>
      <c r="Q21" s="353"/>
      <c r="R21" s="353"/>
      <c r="S21" s="353"/>
      <c r="T21" s="353"/>
      <c r="U21" s="353"/>
      <c r="V21" s="354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2:46" s="4" customFormat="1" ht="26.25" customHeight="1">
      <c r="B22" s="373"/>
      <c r="C22" s="374"/>
      <c r="D22" s="375"/>
      <c r="E22" s="357" t="s">
        <v>26</v>
      </c>
      <c r="F22" s="358"/>
      <c r="G22" s="345" t="s">
        <v>73</v>
      </c>
      <c r="H22" s="346"/>
      <c r="I22" s="363" t="s">
        <v>3</v>
      </c>
      <c r="J22" s="363"/>
      <c r="K22" s="346" t="s">
        <v>88</v>
      </c>
      <c r="L22" s="347"/>
      <c r="M22" s="385"/>
      <c r="N22" s="386"/>
      <c r="O22" s="386"/>
      <c r="P22" s="386"/>
      <c r="Q22" s="353"/>
      <c r="R22" s="353"/>
      <c r="S22" s="353"/>
      <c r="T22" s="353"/>
      <c r="U22" s="353"/>
      <c r="V22" s="354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2:46" s="4" customFormat="1" ht="26.25" customHeight="1" thickBot="1">
      <c r="B23" s="376"/>
      <c r="C23" s="377"/>
      <c r="D23" s="378"/>
      <c r="E23" s="359"/>
      <c r="F23" s="360"/>
      <c r="G23" s="361"/>
      <c r="H23" s="362"/>
      <c r="I23" s="364"/>
      <c r="J23" s="364"/>
      <c r="K23" s="362"/>
      <c r="L23" s="365"/>
      <c r="M23" s="387"/>
      <c r="N23" s="168"/>
      <c r="O23" s="168"/>
      <c r="P23" s="168"/>
      <c r="Q23" s="355"/>
      <c r="R23" s="355"/>
      <c r="S23" s="355"/>
      <c r="T23" s="355"/>
      <c r="U23" s="355"/>
      <c r="V23" s="356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2:46" s="4" customFormat="1" ht="26.25" customHeight="1" thickBot="1">
      <c r="B24" s="59"/>
      <c r="C24" s="59"/>
      <c r="D24" s="59"/>
      <c r="E24" s="59"/>
      <c r="F24" s="57"/>
      <c r="G24" s="57"/>
      <c r="H24" s="57"/>
      <c r="I24" s="57"/>
      <c r="J24" s="60"/>
      <c r="K24" s="60"/>
      <c r="L24" s="60"/>
      <c r="M24" s="60"/>
      <c r="N24" s="60"/>
      <c r="O24" s="60"/>
      <c r="P24" s="57"/>
      <c r="Q24" s="57"/>
      <c r="R24" s="61"/>
      <c r="S24" s="61"/>
      <c r="T24" s="57"/>
      <c r="U24" s="57"/>
      <c r="V24" s="57"/>
      <c r="W24" s="43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2:46" s="4" customFormat="1" ht="26.25" customHeight="1">
      <c r="B25" s="366" t="s">
        <v>21</v>
      </c>
      <c r="C25" s="333"/>
      <c r="D25" s="333" t="s">
        <v>9</v>
      </c>
      <c r="E25" s="333"/>
      <c r="F25" s="367" t="s">
        <v>19</v>
      </c>
      <c r="G25" s="368"/>
      <c r="H25" s="369"/>
      <c r="I25" s="367" t="s">
        <v>20</v>
      </c>
      <c r="J25" s="368"/>
      <c r="K25" s="368"/>
      <c r="L25" s="368"/>
      <c r="M25" s="369"/>
      <c r="N25" s="62" t="s">
        <v>8</v>
      </c>
      <c r="O25" s="333" t="s">
        <v>7</v>
      </c>
      <c r="P25" s="333"/>
      <c r="Q25" s="333" t="s">
        <v>6</v>
      </c>
      <c r="R25" s="333"/>
      <c r="S25" s="333" t="s">
        <v>5</v>
      </c>
      <c r="T25" s="333"/>
      <c r="U25" s="333" t="s">
        <v>4</v>
      </c>
      <c r="V25" s="334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2:46" s="4" customFormat="1" ht="26.25" customHeight="1">
      <c r="B26" s="339">
        <v>9</v>
      </c>
      <c r="C26" s="341">
        <v>0</v>
      </c>
      <c r="D26" s="343">
        <v>16</v>
      </c>
      <c r="E26" s="341">
        <v>30</v>
      </c>
      <c r="F26" s="345" t="s">
        <v>38</v>
      </c>
      <c r="G26" s="346"/>
      <c r="H26" s="347"/>
      <c r="I26" s="345" t="s">
        <v>75</v>
      </c>
      <c r="J26" s="346"/>
      <c r="K26" s="351" t="s">
        <v>3</v>
      </c>
      <c r="L26" s="346" t="s">
        <v>76</v>
      </c>
      <c r="M26" s="347"/>
      <c r="N26" s="323">
        <v>2</v>
      </c>
      <c r="O26" s="325">
        <v>10200</v>
      </c>
      <c r="P26" s="325"/>
      <c r="Q26" s="325">
        <v>10330</v>
      </c>
      <c r="R26" s="325"/>
      <c r="S26" s="327">
        <f>IF(OR(O26=0,Q26=0,O26="㎞",Q26="㎞"),0,Q26-O26)</f>
        <v>130</v>
      </c>
      <c r="T26" s="327"/>
      <c r="U26" s="329">
        <v>30</v>
      </c>
      <c r="V26" s="330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2:46" s="4" customFormat="1" ht="26.25" customHeight="1">
      <c r="B27" s="340"/>
      <c r="C27" s="342"/>
      <c r="D27" s="344"/>
      <c r="E27" s="342"/>
      <c r="F27" s="348"/>
      <c r="G27" s="349"/>
      <c r="H27" s="350"/>
      <c r="I27" s="348"/>
      <c r="J27" s="349"/>
      <c r="K27" s="352"/>
      <c r="L27" s="349"/>
      <c r="M27" s="350"/>
      <c r="N27" s="324"/>
      <c r="O27" s="326"/>
      <c r="P27" s="326"/>
      <c r="Q27" s="326"/>
      <c r="R27" s="326"/>
      <c r="S27" s="328"/>
      <c r="T27" s="328"/>
      <c r="U27" s="331"/>
      <c r="V27" s="33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2:46" s="4" customFormat="1" ht="26.25" customHeight="1">
      <c r="B28" s="299"/>
      <c r="C28" s="301" t="s">
        <v>55</v>
      </c>
      <c r="D28" s="303"/>
      <c r="E28" s="301" t="s">
        <v>55</v>
      </c>
      <c r="F28" s="305"/>
      <c r="G28" s="290"/>
      <c r="H28" s="291"/>
      <c r="I28" s="305"/>
      <c r="J28" s="290"/>
      <c r="K28" s="288" t="s">
        <v>27</v>
      </c>
      <c r="L28" s="290"/>
      <c r="M28" s="291"/>
      <c r="N28" s="294" t="s">
        <v>2</v>
      </c>
      <c r="O28" s="296" t="s">
        <v>1</v>
      </c>
      <c r="P28" s="296"/>
      <c r="Q28" s="296" t="s">
        <v>1</v>
      </c>
      <c r="R28" s="296"/>
      <c r="S28" s="282">
        <f>IF(OR(O28=0,Q28=0,O28="㎞",Q28="㎞"),0,Q28-O28)</f>
        <v>0</v>
      </c>
      <c r="T28" s="282"/>
      <c r="U28" s="335" t="s">
        <v>0</v>
      </c>
      <c r="V28" s="336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2:46" s="4" customFormat="1" ht="26.25" customHeight="1">
      <c r="B29" s="300"/>
      <c r="C29" s="302"/>
      <c r="D29" s="304"/>
      <c r="E29" s="302"/>
      <c r="F29" s="306"/>
      <c r="G29" s="292"/>
      <c r="H29" s="293"/>
      <c r="I29" s="306"/>
      <c r="J29" s="292"/>
      <c r="K29" s="289"/>
      <c r="L29" s="292"/>
      <c r="M29" s="293"/>
      <c r="N29" s="295"/>
      <c r="O29" s="297"/>
      <c r="P29" s="297"/>
      <c r="Q29" s="297"/>
      <c r="R29" s="297"/>
      <c r="S29" s="298"/>
      <c r="T29" s="298"/>
      <c r="U29" s="337"/>
      <c r="V29" s="338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4">
        <v>1</v>
      </c>
      <c r="AR29" s="44" t="s">
        <v>60</v>
      </c>
      <c r="AS29" s="42"/>
      <c r="AT29" s="42"/>
    </row>
    <row r="30" spans="2:46" ht="26.25" customHeight="1">
      <c r="B30" s="307"/>
      <c r="C30" s="309" t="s">
        <v>55</v>
      </c>
      <c r="D30" s="311"/>
      <c r="E30" s="309" t="s">
        <v>55</v>
      </c>
      <c r="F30" s="313"/>
      <c r="G30" s="314"/>
      <c r="H30" s="315"/>
      <c r="I30" s="313"/>
      <c r="J30" s="314"/>
      <c r="K30" s="319" t="s">
        <v>3</v>
      </c>
      <c r="L30" s="314"/>
      <c r="M30" s="315"/>
      <c r="N30" s="321" t="s">
        <v>2</v>
      </c>
      <c r="O30" s="280" t="s">
        <v>1</v>
      </c>
      <c r="P30" s="280"/>
      <c r="Q30" s="280" t="s">
        <v>1</v>
      </c>
      <c r="R30" s="280"/>
      <c r="S30" s="282">
        <f t="shared" ref="S30" si="0">IF(OR(O30=0,Q30=0,O30="㎞",Q30="㎞"),0,Q30-O30)</f>
        <v>0</v>
      </c>
      <c r="T30" s="282"/>
      <c r="U30" s="284" t="s">
        <v>0</v>
      </c>
      <c r="V30" s="285"/>
      <c r="AQ30" s="44">
        <v>2</v>
      </c>
      <c r="AR30" s="44" t="s">
        <v>61</v>
      </c>
    </row>
    <row r="31" spans="2:46" ht="26.25" customHeight="1" thickBot="1">
      <c r="B31" s="308"/>
      <c r="C31" s="310"/>
      <c r="D31" s="312"/>
      <c r="E31" s="310"/>
      <c r="F31" s="316"/>
      <c r="G31" s="317"/>
      <c r="H31" s="318"/>
      <c r="I31" s="316"/>
      <c r="J31" s="317"/>
      <c r="K31" s="320"/>
      <c r="L31" s="317"/>
      <c r="M31" s="318"/>
      <c r="N31" s="322"/>
      <c r="O31" s="281"/>
      <c r="P31" s="281"/>
      <c r="Q31" s="281"/>
      <c r="R31" s="281"/>
      <c r="S31" s="283"/>
      <c r="T31" s="283"/>
      <c r="U31" s="286"/>
      <c r="V31" s="287"/>
      <c r="AQ31" s="44">
        <v>3</v>
      </c>
      <c r="AR31" s="44" t="s">
        <v>62</v>
      </c>
    </row>
    <row r="32" spans="2:46" ht="26.25" customHeight="1" thickBot="1">
      <c r="B32" s="63"/>
      <c r="C32" s="63"/>
      <c r="D32" s="63"/>
      <c r="E32" s="64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AQ32" s="44">
        <v>4</v>
      </c>
      <c r="AR32" s="44" t="s">
        <v>63</v>
      </c>
    </row>
    <row r="33" spans="2:44" ht="26.25" customHeight="1">
      <c r="B33" s="164" t="s">
        <v>24</v>
      </c>
      <c r="C33" s="165"/>
      <c r="D33" s="166"/>
      <c r="E33" s="162" t="s">
        <v>81</v>
      </c>
      <c r="F33" s="157" t="s">
        <v>82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9"/>
      <c r="AQ33" s="44">
        <v>5</v>
      </c>
      <c r="AR33" s="44" t="s">
        <v>64</v>
      </c>
    </row>
    <row r="34" spans="2:44" ht="26.25" customHeight="1" thickBot="1">
      <c r="B34" s="167"/>
      <c r="C34" s="168"/>
      <c r="D34" s="169"/>
      <c r="E34" s="163"/>
      <c r="F34" s="70"/>
      <c r="G34" s="71"/>
      <c r="H34" s="71"/>
      <c r="I34" s="71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AQ34" s="44">
        <v>6</v>
      </c>
      <c r="AR34" s="44" t="s">
        <v>65</v>
      </c>
    </row>
    <row r="35" spans="2:44" ht="26.25" customHeight="1">
      <c r="B35" s="164" t="s">
        <v>83</v>
      </c>
      <c r="C35" s="165"/>
      <c r="D35" s="166"/>
      <c r="E35" s="162" t="s">
        <v>81</v>
      </c>
      <c r="F35" s="157" t="s">
        <v>82</v>
      </c>
      <c r="G35" s="158"/>
      <c r="H35" s="158"/>
      <c r="I35" s="158"/>
      <c r="J35" s="276" t="s">
        <v>90</v>
      </c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7"/>
      <c r="AQ35" s="44">
        <v>7</v>
      </c>
      <c r="AR35" s="44" t="s">
        <v>66</v>
      </c>
    </row>
    <row r="36" spans="2:44" ht="26.25" customHeight="1" thickBot="1">
      <c r="B36" s="167"/>
      <c r="C36" s="168"/>
      <c r="D36" s="169"/>
      <c r="E36" s="163"/>
      <c r="F36" s="70"/>
      <c r="G36" s="71"/>
      <c r="H36" s="71"/>
      <c r="I36" s="71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9"/>
    </row>
    <row r="37" spans="2:44" ht="26.25" customHeight="1" thickBot="1">
      <c r="B37" s="65" t="s">
        <v>80</v>
      </c>
      <c r="C37" s="66"/>
      <c r="D37" s="66"/>
      <c r="E37" s="67"/>
      <c r="F37" s="6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2:44" ht="26.25" customHeight="1">
      <c r="B38" s="81" t="s">
        <v>92</v>
      </c>
      <c r="C38" s="84" t="s">
        <v>93</v>
      </c>
      <c r="D38" s="85"/>
      <c r="E38" s="85"/>
      <c r="F38" s="85"/>
      <c r="G38" s="86"/>
      <c r="H38" s="87" t="s">
        <v>95</v>
      </c>
      <c r="I38" s="85"/>
      <c r="J38" s="85"/>
      <c r="K38" s="85"/>
      <c r="L38" s="86"/>
      <c r="M38" s="87" t="s">
        <v>98</v>
      </c>
      <c r="N38" s="85"/>
      <c r="O38" s="85"/>
      <c r="P38" s="85"/>
      <c r="Q38" s="86"/>
      <c r="R38" s="87" t="s">
        <v>101</v>
      </c>
      <c r="S38" s="85"/>
      <c r="T38" s="85"/>
      <c r="U38" s="85"/>
      <c r="V38" s="88"/>
    </row>
    <row r="39" spans="2:44" ht="26.25" customHeight="1">
      <c r="B39" s="82"/>
      <c r="C39" s="89" t="s">
        <v>94</v>
      </c>
      <c r="D39" s="90"/>
      <c r="E39" s="90"/>
      <c r="F39" s="90"/>
      <c r="G39" s="91"/>
      <c r="H39" s="92" t="s">
        <v>96</v>
      </c>
      <c r="I39" s="90"/>
      <c r="J39" s="90"/>
      <c r="K39" s="90"/>
      <c r="L39" s="91"/>
      <c r="M39" s="92" t="s">
        <v>99</v>
      </c>
      <c r="N39" s="90"/>
      <c r="O39" s="90"/>
      <c r="P39" s="90"/>
      <c r="Q39" s="91"/>
      <c r="R39" s="92" t="s">
        <v>102</v>
      </c>
      <c r="S39" s="90"/>
      <c r="T39" s="90"/>
      <c r="U39" s="90"/>
      <c r="V39" s="93"/>
    </row>
    <row r="40" spans="2:44" ht="26.25" customHeight="1" thickBot="1">
      <c r="B40" s="83"/>
      <c r="C40" s="94" t="s">
        <v>41</v>
      </c>
      <c r="D40" s="95"/>
      <c r="E40" s="95"/>
      <c r="F40" s="95"/>
      <c r="G40" s="96"/>
      <c r="H40" s="97" t="s">
        <v>97</v>
      </c>
      <c r="I40" s="95"/>
      <c r="J40" s="95"/>
      <c r="K40" s="95"/>
      <c r="L40" s="96"/>
      <c r="M40" s="97" t="s">
        <v>100</v>
      </c>
      <c r="N40" s="95"/>
      <c r="O40" s="95"/>
      <c r="P40" s="95"/>
      <c r="Q40" s="96"/>
      <c r="R40" s="97" t="s">
        <v>103</v>
      </c>
      <c r="S40" s="95"/>
      <c r="T40" s="95"/>
      <c r="U40" s="95"/>
      <c r="V40" s="98"/>
    </row>
  </sheetData>
  <sheetProtection selectLockedCells="1"/>
  <mergeCells count="121">
    <mergeCell ref="B11:D11"/>
    <mergeCell ref="E11:G11"/>
    <mergeCell ref="H11:K11"/>
    <mergeCell ref="L11:O11"/>
    <mergeCell ref="P11:S11"/>
    <mergeCell ref="U11:V11"/>
    <mergeCell ref="U12:V13"/>
    <mergeCell ref="B15:D15"/>
    <mergeCell ref="E15:I15"/>
    <mergeCell ref="J15:O15"/>
    <mergeCell ref="P15:S15"/>
    <mergeCell ref="T15:V15"/>
    <mergeCell ref="B12:D13"/>
    <mergeCell ref="E12:G13"/>
    <mergeCell ref="H12:K13"/>
    <mergeCell ref="L12:O13"/>
    <mergeCell ref="P12:S13"/>
    <mergeCell ref="T12:T13"/>
    <mergeCell ref="M16:M17"/>
    <mergeCell ref="N16:O17"/>
    <mergeCell ref="P16:P17"/>
    <mergeCell ref="Q16:Q17"/>
    <mergeCell ref="R16:S17"/>
    <mergeCell ref="T16:V17"/>
    <mergeCell ref="B16:D17"/>
    <mergeCell ref="E16:G17"/>
    <mergeCell ref="H16:H17"/>
    <mergeCell ref="I16:I17"/>
    <mergeCell ref="J16:J17"/>
    <mergeCell ref="K16:L17"/>
    <mergeCell ref="M18:M19"/>
    <mergeCell ref="N18:O19"/>
    <mergeCell ref="P18:P19"/>
    <mergeCell ref="Q18:Q19"/>
    <mergeCell ref="R18:S19"/>
    <mergeCell ref="T18:V19"/>
    <mergeCell ref="B18:D19"/>
    <mergeCell ref="E18:G19"/>
    <mergeCell ref="H18:H19"/>
    <mergeCell ref="I18:I19"/>
    <mergeCell ref="J18:J19"/>
    <mergeCell ref="K18:L19"/>
    <mergeCell ref="B26:B27"/>
    <mergeCell ref="C26:C27"/>
    <mergeCell ref="D26:D27"/>
    <mergeCell ref="E26:E27"/>
    <mergeCell ref="F26:H27"/>
    <mergeCell ref="I26:J27"/>
    <mergeCell ref="K26:K27"/>
    <mergeCell ref="Q20:V23"/>
    <mergeCell ref="E22:F23"/>
    <mergeCell ref="G22:H23"/>
    <mergeCell ref="I22:J23"/>
    <mergeCell ref="K22:L23"/>
    <mergeCell ref="B25:C25"/>
    <mergeCell ref="D25:E25"/>
    <mergeCell ref="F25:H25"/>
    <mergeCell ref="I25:M25"/>
    <mergeCell ref="O25:P25"/>
    <mergeCell ref="B20:D23"/>
    <mergeCell ref="E20:F21"/>
    <mergeCell ref="G20:H21"/>
    <mergeCell ref="I20:J21"/>
    <mergeCell ref="K20:L21"/>
    <mergeCell ref="M20:P23"/>
    <mergeCell ref="L26:M27"/>
    <mergeCell ref="N26:N27"/>
    <mergeCell ref="O26:P27"/>
    <mergeCell ref="Q26:R27"/>
    <mergeCell ref="S26:T27"/>
    <mergeCell ref="U26:V27"/>
    <mergeCell ref="Q25:R25"/>
    <mergeCell ref="S25:T25"/>
    <mergeCell ref="U25:V25"/>
    <mergeCell ref="U28:V29"/>
    <mergeCell ref="H39:L39"/>
    <mergeCell ref="K28:K29"/>
    <mergeCell ref="L28:M29"/>
    <mergeCell ref="N28:N29"/>
    <mergeCell ref="O28:P29"/>
    <mergeCell ref="Q28:R29"/>
    <mergeCell ref="S28:T29"/>
    <mergeCell ref="B28:B29"/>
    <mergeCell ref="C28:C29"/>
    <mergeCell ref="D28:D29"/>
    <mergeCell ref="E28:E29"/>
    <mergeCell ref="F28:H29"/>
    <mergeCell ref="I28:J29"/>
    <mergeCell ref="B30:B31"/>
    <mergeCell ref="C30:C31"/>
    <mergeCell ref="D30:D31"/>
    <mergeCell ref="E30:E31"/>
    <mergeCell ref="F30:H31"/>
    <mergeCell ref="I30:J31"/>
    <mergeCell ref="K30:K31"/>
    <mergeCell ref="L30:M31"/>
    <mergeCell ref="N30:N31"/>
    <mergeCell ref="H40:L40"/>
    <mergeCell ref="F35:I35"/>
    <mergeCell ref="J35:V36"/>
    <mergeCell ref="M38:Q38"/>
    <mergeCell ref="M39:Q39"/>
    <mergeCell ref="M40:Q40"/>
    <mergeCell ref="B35:D36"/>
    <mergeCell ref="E35:E36"/>
    <mergeCell ref="O30:P31"/>
    <mergeCell ref="Q30:R31"/>
    <mergeCell ref="S30:T31"/>
    <mergeCell ref="U30:V31"/>
    <mergeCell ref="B33:D34"/>
    <mergeCell ref="E33:E34"/>
    <mergeCell ref="F33:I33"/>
    <mergeCell ref="J33:V34"/>
    <mergeCell ref="R38:V38"/>
    <mergeCell ref="R39:V39"/>
    <mergeCell ref="R40:V40"/>
    <mergeCell ref="B38:B40"/>
    <mergeCell ref="C38:G38"/>
    <mergeCell ref="C39:G39"/>
    <mergeCell ref="C40:G40"/>
    <mergeCell ref="H38:L38"/>
  </mergeCells>
  <phoneticPr fontId="1"/>
  <pageMargins left="1.1023622047244095" right="0.31496062992125984" top="0.74803149606299213" bottom="0.74803149606299213" header="0.31496062992125984" footer="0.31496062992125984"/>
  <pageSetup paperSize="9" scale="63" orientation="landscape" blackAndWhite="1" r:id="rId1"/>
  <headerFooter>
    <oddHeader xml:space="preserve">&amp;C&amp;"HGSｺﾞｼｯｸE,標準"&amp;24公用車運転日誌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40"/>
  <sheetViews>
    <sheetView showGridLines="0" showRowColHeaders="0" topLeftCell="A10" zoomScale="75" zoomScaleNormal="75" zoomScalePageLayoutView="85" workbookViewId="0">
      <selection activeCell="F26" sqref="F26:H27"/>
    </sheetView>
  </sheetViews>
  <sheetFormatPr defaultRowHeight="18.75"/>
  <cols>
    <col min="1" max="1" width="3.25" customWidth="1"/>
    <col min="5" max="5" width="10.125" customWidth="1"/>
    <col min="23" max="23" width="3.25" style="40" customWidth="1"/>
    <col min="24" max="45" width="9" style="40" hidden="1" customWidth="1"/>
    <col min="46" max="46" width="9" style="40" customWidth="1"/>
    <col min="47" max="52" width="9" customWidth="1"/>
  </cols>
  <sheetData>
    <row r="1" spans="2:46" s="40" customFormat="1" hidden="1"/>
    <row r="2" spans="2:46" s="40" customFormat="1" hidden="1"/>
    <row r="3" spans="2:46" s="40" customFormat="1" hidden="1"/>
    <row r="4" spans="2:46" s="40" customFormat="1" hidden="1">
      <c r="F4" s="41"/>
    </row>
    <row r="5" spans="2:46" s="40" customFormat="1" hidden="1"/>
    <row r="6" spans="2:46" s="40" customFormat="1" hidden="1"/>
    <row r="7" spans="2:46" s="40" customFormat="1" hidden="1"/>
    <row r="8" spans="2:46" s="40" customFormat="1" hidden="1"/>
    <row r="9" spans="2:46" s="40" customFormat="1" hidden="1"/>
    <row r="10" spans="2:46" s="40" customFormat="1" ht="26.25" customHeight="1" thickBot="1"/>
    <row r="11" spans="2:46" s="4" customFormat="1" ht="26.25" customHeight="1">
      <c r="B11" s="99" t="s">
        <v>16</v>
      </c>
      <c r="C11" s="100"/>
      <c r="D11" s="100"/>
      <c r="E11" s="100" t="s">
        <v>15</v>
      </c>
      <c r="F11" s="100"/>
      <c r="G11" s="100"/>
      <c r="H11" s="100" t="s">
        <v>14</v>
      </c>
      <c r="I11" s="100"/>
      <c r="J11" s="100"/>
      <c r="K11" s="100"/>
      <c r="L11" s="100" t="s">
        <v>13</v>
      </c>
      <c r="M11" s="100"/>
      <c r="N11" s="100"/>
      <c r="O11" s="100"/>
      <c r="P11" s="100" t="s">
        <v>34</v>
      </c>
      <c r="Q11" s="100"/>
      <c r="R11" s="100"/>
      <c r="S11" s="100"/>
      <c r="T11" s="47" t="s">
        <v>12</v>
      </c>
      <c r="U11" s="100" t="s">
        <v>11</v>
      </c>
      <c r="V11" s="105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2:46" s="4" customFormat="1" ht="26.25" customHeight="1">
      <c r="B12" s="445" t="str">
        <f>IF(D9=0,"",D9)</f>
        <v/>
      </c>
      <c r="C12" s="446"/>
      <c r="D12" s="446"/>
      <c r="E12" s="449"/>
      <c r="F12" s="449"/>
      <c r="G12" s="449"/>
      <c r="H12" s="451" t="str">
        <f>IF(M9=0,"",M9)</f>
        <v/>
      </c>
      <c r="I12" s="451"/>
      <c r="J12" s="451"/>
      <c r="K12" s="451"/>
      <c r="L12" s="107" t="str">
        <f>IF(T9=0,"",T9)</f>
        <v/>
      </c>
      <c r="M12" s="107"/>
      <c r="N12" s="107"/>
      <c r="O12" s="107"/>
      <c r="P12" s="453" t="str">
        <f>IF(F4=0,"令和　　年　　月　　日 （　　）",TEXT(F4,"[$-411]ggge年m月d日")&amp;IF(ISERROR(VLOOKUP(WEEKDAY(F4,2),$AQ$29:$AR$35,2,FALSE)),"(　)"," ("&amp;VLOOKUP(WEEKDAY(F4,2),$AQ$29:$AR$35,2,FALSE)) &amp; ")")</f>
        <v>令和　　年　　月　　日 （　　）</v>
      </c>
      <c r="Q12" s="453"/>
      <c r="R12" s="453"/>
      <c r="S12" s="453"/>
      <c r="T12" s="120"/>
      <c r="U12" s="441" t="s">
        <v>104</v>
      </c>
      <c r="V12" s="4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2:46" s="4" customFormat="1" ht="26.25" customHeight="1" thickBot="1">
      <c r="B13" s="447"/>
      <c r="C13" s="448"/>
      <c r="D13" s="448"/>
      <c r="E13" s="450"/>
      <c r="F13" s="450"/>
      <c r="G13" s="450"/>
      <c r="H13" s="452"/>
      <c r="I13" s="452"/>
      <c r="J13" s="452"/>
      <c r="K13" s="452"/>
      <c r="L13" s="109"/>
      <c r="M13" s="109"/>
      <c r="N13" s="109"/>
      <c r="O13" s="109"/>
      <c r="P13" s="454"/>
      <c r="Q13" s="454"/>
      <c r="R13" s="454"/>
      <c r="S13" s="454"/>
      <c r="T13" s="231"/>
      <c r="U13" s="443"/>
      <c r="V13" s="444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2:46" s="4" customFormat="1" ht="26.25" customHeight="1" thickBot="1">
      <c r="B14" s="10"/>
      <c r="C14" s="10"/>
      <c r="D14" s="10"/>
      <c r="E14" s="10"/>
      <c r="F14" s="10"/>
      <c r="G14" s="10"/>
      <c r="H14" s="9"/>
      <c r="I14" s="9"/>
      <c r="J14" s="8"/>
      <c r="K14" s="8"/>
      <c r="L14" s="8"/>
      <c r="M14" s="48"/>
      <c r="N14" s="48"/>
      <c r="O14" s="48"/>
      <c r="P14" s="48"/>
      <c r="Q14" s="7"/>
      <c r="R14" s="7"/>
      <c r="S14" s="7"/>
      <c r="T14" s="7"/>
      <c r="U14" s="48"/>
      <c r="V14" s="48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2:46" s="4" customFormat="1" ht="26.25" customHeight="1">
      <c r="B15" s="101" t="s">
        <v>33</v>
      </c>
      <c r="C15" s="102"/>
      <c r="D15" s="103"/>
      <c r="E15" s="104" t="s">
        <v>30</v>
      </c>
      <c r="F15" s="102"/>
      <c r="G15" s="102"/>
      <c r="H15" s="102"/>
      <c r="I15" s="103"/>
      <c r="J15" s="100" t="s">
        <v>18</v>
      </c>
      <c r="K15" s="100"/>
      <c r="L15" s="100"/>
      <c r="M15" s="100"/>
      <c r="N15" s="100"/>
      <c r="O15" s="100"/>
      <c r="P15" s="100" t="s">
        <v>31</v>
      </c>
      <c r="Q15" s="100"/>
      <c r="R15" s="100"/>
      <c r="S15" s="100"/>
      <c r="T15" s="100" t="s">
        <v>32</v>
      </c>
      <c r="U15" s="100"/>
      <c r="V15" s="105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2:46" s="4" customFormat="1" ht="26.25" customHeight="1">
      <c r="B16" s="127" t="s">
        <v>22</v>
      </c>
      <c r="C16" s="128"/>
      <c r="D16" s="129"/>
      <c r="E16" s="455" t="str">
        <f>P12</f>
        <v>令和　　年　　月　　日 （　　）</v>
      </c>
      <c r="F16" s="456"/>
      <c r="G16" s="457"/>
      <c r="H16" s="139"/>
      <c r="I16" s="141" t="s">
        <v>105</v>
      </c>
      <c r="J16" s="112" t="s">
        <v>106</v>
      </c>
      <c r="K16" s="121" t="s">
        <v>107</v>
      </c>
      <c r="L16" s="122"/>
      <c r="M16" s="112" t="s">
        <v>108</v>
      </c>
      <c r="N16" s="121" t="s">
        <v>109</v>
      </c>
      <c r="O16" s="122"/>
      <c r="P16" s="125" t="s">
        <v>35</v>
      </c>
      <c r="Q16" s="114" t="s">
        <v>10</v>
      </c>
      <c r="R16" s="116" t="s">
        <v>110</v>
      </c>
      <c r="S16" s="117"/>
      <c r="T16" s="120"/>
      <c r="U16" s="120"/>
      <c r="V16" s="11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2:46" s="4" customFormat="1" ht="26.25" customHeight="1">
      <c r="B17" s="130"/>
      <c r="C17" s="131"/>
      <c r="D17" s="132"/>
      <c r="E17" s="458"/>
      <c r="F17" s="459"/>
      <c r="G17" s="460"/>
      <c r="H17" s="140"/>
      <c r="I17" s="142"/>
      <c r="J17" s="113"/>
      <c r="K17" s="123"/>
      <c r="L17" s="124"/>
      <c r="M17" s="113"/>
      <c r="N17" s="123"/>
      <c r="O17" s="124"/>
      <c r="P17" s="126"/>
      <c r="Q17" s="115"/>
      <c r="R17" s="118"/>
      <c r="S17" s="119"/>
      <c r="T17" s="120"/>
      <c r="U17" s="120"/>
      <c r="V17" s="110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2:46" s="4" customFormat="1" ht="26.25" customHeight="1">
      <c r="B18" s="127" t="s">
        <v>23</v>
      </c>
      <c r="C18" s="128"/>
      <c r="D18" s="129"/>
      <c r="E18" s="455" t="str">
        <f>P12</f>
        <v>令和　　年　　月　　日 （　　）</v>
      </c>
      <c r="F18" s="456"/>
      <c r="G18" s="457"/>
      <c r="H18" s="139"/>
      <c r="I18" s="141" t="s">
        <v>111</v>
      </c>
      <c r="J18" s="112" t="s">
        <v>106</v>
      </c>
      <c r="K18" s="121" t="s">
        <v>112</v>
      </c>
      <c r="L18" s="122"/>
      <c r="M18" s="112" t="s">
        <v>108</v>
      </c>
      <c r="N18" s="121" t="s">
        <v>113</v>
      </c>
      <c r="O18" s="122"/>
      <c r="P18" s="125" t="s">
        <v>35</v>
      </c>
      <c r="Q18" s="114" t="s">
        <v>36</v>
      </c>
      <c r="R18" s="116" t="s">
        <v>114</v>
      </c>
      <c r="S18" s="117"/>
      <c r="T18" s="120"/>
      <c r="U18" s="120"/>
      <c r="V18" s="110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2:46" s="4" customFormat="1" ht="26.25" customHeight="1">
      <c r="B19" s="130"/>
      <c r="C19" s="131"/>
      <c r="D19" s="132"/>
      <c r="E19" s="458"/>
      <c r="F19" s="459"/>
      <c r="G19" s="460"/>
      <c r="H19" s="461"/>
      <c r="I19" s="462"/>
      <c r="J19" s="113"/>
      <c r="K19" s="123"/>
      <c r="L19" s="124"/>
      <c r="M19" s="113"/>
      <c r="N19" s="123"/>
      <c r="O19" s="124"/>
      <c r="P19" s="126"/>
      <c r="Q19" s="115"/>
      <c r="R19" s="118"/>
      <c r="S19" s="119"/>
      <c r="T19" s="120"/>
      <c r="U19" s="120"/>
      <c r="V19" s="110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2:46" s="4" customFormat="1" ht="26.25" customHeight="1">
      <c r="B20" s="127" t="s">
        <v>29</v>
      </c>
      <c r="C20" s="128"/>
      <c r="D20" s="129"/>
      <c r="E20" s="471" t="s">
        <v>25</v>
      </c>
      <c r="F20" s="472"/>
      <c r="G20" s="467"/>
      <c r="H20" s="154"/>
      <c r="I20" s="476" t="s">
        <v>115</v>
      </c>
      <c r="J20" s="476"/>
      <c r="K20" s="154"/>
      <c r="L20" s="468"/>
      <c r="M20" s="488" t="s">
        <v>28</v>
      </c>
      <c r="N20" s="489"/>
      <c r="O20" s="489"/>
      <c r="P20" s="489"/>
      <c r="Q20" s="120"/>
      <c r="R20" s="120"/>
      <c r="S20" s="120"/>
      <c r="T20" s="120"/>
      <c r="U20" s="120"/>
      <c r="V20" s="110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2:46" s="4" customFormat="1" ht="26.25" customHeight="1">
      <c r="B21" s="481"/>
      <c r="C21" s="482"/>
      <c r="D21" s="483"/>
      <c r="E21" s="484"/>
      <c r="F21" s="485"/>
      <c r="G21" s="173"/>
      <c r="H21" s="174"/>
      <c r="I21" s="486"/>
      <c r="J21" s="486"/>
      <c r="K21" s="174"/>
      <c r="L21" s="487"/>
      <c r="M21" s="488"/>
      <c r="N21" s="489"/>
      <c r="O21" s="489"/>
      <c r="P21" s="489"/>
      <c r="Q21" s="120"/>
      <c r="R21" s="120"/>
      <c r="S21" s="120"/>
      <c r="T21" s="120"/>
      <c r="U21" s="120"/>
      <c r="V21" s="110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2:46" s="4" customFormat="1" ht="26.25" customHeight="1">
      <c r="B22" s="481"/>
      <c r="C22" s="482"/>
      <c r="D22" s="483"/>
      <c r="E22" s="471" t="s">
        <v>26</v>
      </c>
      <c r="F22" s="472"/>
      <c r="G22" s="467"/>
      <c r="H22" s="154"/>
      <c r="I22" s="476" t="s">
        <v>116</v>
      </c>
      <c r="J22" s="476"/>
      <c r="K22" s="154"/>
      <c r="L22" s="468"/>
      <c r="M22" s="488"/>
      <c r="N22" s="489"/>
      <c r="O22" s="489"/>
      <c r="P22" s="489"/>
      <c r="Q22" s="120"/>
      <c r="R22" s="120"/>
      <c r="S22" s="120"/>
      <c r="T22" s="120"/>
      <c r="U22" s="120"/>
      <c r="V22" s="110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2:46" s="4" customFormat="1" ht="26.25" customHeight="1" thickBot="1">
      <c r="B23" s="232"/>
      <c r="C23" s="233"/>
      <c r="D23" s="234"/>
      <c r="E23" s="473"/>
      <c r="F23" s="474"/>
      <c r="G23" s="475"/>
      <c r="H23" s="274"/>
      <c r="I23" s="477"/>
      <c r="J23" s="477"/>
      <c r="K23" s="274"/>
      <c r="L23" s="478"/>
      <c r="M23" s="490"/>
      <c r="N23" s="491"/>
      <c r="O23" s="491"/>
      <c r="P23" s="491"/>
      <c r="Q23" s="231"/>
      <c r="R23" s="231"/>
      <c r="S23" s="231"/>
      <c r="T23" s="231"/>
      <c r="U23" s="231"/>
      <c r="V23" s="111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2:46" s="4" customFormat="1" ht="26.25" customHeight="1" thickBot="1">
      <c r="B24" s="11"/>
      <c r="C24" s="11"/>
      <c r="D24" s="11"/>
      <c r="E24" s="11"/>
      <c r="F24" s="48"/>
      <c r="G24" s="48"/>
      <c r="H24" s="48"/>
      <c r="I24" s="48"/>
      <c r="J24" s="36"/>
      <c r="K24" s="36"/>
      <c r="L24" s="36"/>
      <c r="M24" s="36"/>
      <c r="N24" s="36"/>
      <c r="O24" s="36"/>
      <c r="P24" s="48"/>
      <c r="Q24" s="48"/>
      <c r="R24" s="6"/>
      <c r="S24" s="6"/>
      <c r="T24" s="48"/>
      <c r="U24" s="48"/>
      <c r="V24" s="48"/>
      <c r="W24" s="43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2:46" s="4" customFormat="1" ht="26.25" customHeight="1">
      <c r="B25" s="244" t="s">
        <v>21</v>
      </c>
      <c r="C25" s="245"/>
      <c r="D25" s="245" t="s">
        <v>9</v>
      </c>
      <c r="E25" s="245"/>
      <c r="F25" s="479" t="s">
        <v>19</v>
      </c>
      <c r="G25" s="153"/>
      <c r="H25" s="480"/>
      <c r="I25" s="479" t="s">
        <v>20</v>
      </c>
      <c r="J25" s="153"/>
      <c r="K25" s="153"/>
      <c r="L25" s="153"/>
      <c r="M25" s="480"/>
      <c r="N25" s="46" t="s">
        <v>8</v>
      </c>
      <c r="O25" s="245" t="s">
        <v>7</v>
      </c>
      <c r="P25" s="245"/>
      <c r="Q25" s="245" t="s">
        <v>6</v>
      </c>
      <c r="R25" s="245"/>
      <c r="S25" s="245" t="s">
        <v>5</v>
      </c>
      <c r="T25" s="245"/>
      <c r="U25" s="245" t="s">
        <v>4</v>
      </c>
      <c r="V25" s="246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2:46" s="4" customFormat="1" ht="26.25" customHeight="1">
      <c r="B26" s="463"/>
      <c r="C26" s="141" t="s">
        <v>111</v>
      </c>
      <c r="D26" s="139"/>
      <c r="E26" s="141" t="s">
        <v>111</v>
      </c>
      <c r="F26" s="467"/>
      <c r="G26" s="154"/>
      <c r="H26" s="468"/>
      <c r="I26" s="467"/>
      <c r="J26" s="154"/>
      <c r="K26" s="156" t="s">
        <v>117</v>
      </c>
      <c r="L26" s="154"/>
      <c r="M26" s="468"/>
      <c r="N26" s="492" t="s">
        <v>2</v>
      </c>
      <c r="O26" s="494" t="s">
        <v>118</v>
      </c>
      <c r="P26" s="494"/>
      <c r="Q26" s="494" t="s">
        <v>119</v>
      </c>
      <c r="R26" s="494"/>
      <c r="S26" s="496">
        <f>IF(OR(O26=0,Q26=0,O26="㎞",Q26="㎞"),0,Q26-O26)</f>
        <v>0</v>
      </c>
      <c r="T26" s="496"/>
      <c r="U26" s="497" t="s">
        <v>120</v>
      </c>
      <c r="V26" s="498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2:46" s="4" customFormat="1" ht="26.25" customHeight="1">
      <c r="B27" s="464"/>
      <c r="C27" s="465"/>
      <c r="D27" s="466"/>
      <c r="E27" s="465"/>
      <c r="F27" s="469"/>
      <c r="G27" s="152"/>
      <c r="H27" s="470"/>
      <c r="I27" s="469"/>
      <c r="J27" s="152"/>
      <c r="K27" s="289"/>
      <c r="L27" s="152"/>
      <c r="M27" s="470"/>
      <c r="N27" s="493"/>
      <c r="O27" s="495"/>
      <c r="P27" s="495"/>
      <c r="Q27" s="495"/>
      <c r="R27" s="495"/>
      <c r="S27" s="298"/>
      <c r="T27" s="298"/>
      <c r="U27" s="499"/>
      <c r="V27" s="500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2:46" s="4" customFormat="1" ht="26.25" customHeight="1">
      <c r="B28" s="506"/>
      <c r="C28" s="507" t="s">
        <v>121</v>
      </c>
      <c r="D28" s="508"/>
      <c r="E28" s="507" t="s">
        <v>122</v>
      </c>
      <c r="F28" s="509"/>
      <c r="G28" s="150"/>
      <c r="H28" s="503"/>
      <c r="I28" s="509"/>
      <c r="J28" s="150"/>
      <c r="K28" s="288" t="s">
        <v>117</v>
      </c>
      <c r="L28" s="150"/>
      <c r="M28" s="503"/>
      <c r="N28" s="504" t="s">
        <v>2</v>
      </c>
      <c r="O28" s="505" t="s">
        <v>123</v>
      </c>
      <c r="P28" s="505"/>
      <c r="Q28" s="505" t="s">
        <v>119</v>
      </c>
      <c r="R28" s="505"/>
      <c r="S28" s="282">
        <f>IF(OR(O28=0,Q28=0,O28="㎞",Q28="㎞"),0,Q28-O28)</f>
        <v>0</v>
      </c>
      <c r="T28" s="282"/>
      <c r="U28" s="501" t="s">
        <v>124</v>
      </c>
      <c r="V28" s="50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2:46" s="4" customFormat="1" ht="26.25" customHeight="1">
      <c r="B29" s="464"/>
      <c r="C29" s="465"/>
      <c r="D29" s="466"/>
      <c r="E29" s="465"/>
      <c r="F29" s="469"/>
      <c r="G29" s="152"/>
      <c r="H29" s="470"/>
      <c r="I29" s="469"/>
      <c r="J29" s="152"/>
      <c r="K29" s="289"/>
      <c r="L29" s="152"/>
      <c r="M29" s="470"/>
      <c r="N29" s="493"/>
      <c r="O29" s="495"/>
      <c r="P29" s="495"/>
      <c r="Q29" s="495"/>
      <c r="R29" s="495"/>
      <c r="S29" s="298"/>
      <c r="T29" s="298"/>
      <c r="U29" s="499"/>
      <c r="V29" s="500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4">
        <v>1</v>
      </c>
      <c r="AR29" s="44" t="s">
        <v>60</v>
      </c>
      <c r="AS29" s="42"/>
      <c r="AT29" s="42"/>
    </row>
    <row r="30" spans="2:46" ht="26.25" customHeight="1">
      <c r="B30" s="520"/>
      <c r="C30" s="462" t="s">
        <v>111</v>
      </c>
      <c r="D30" s="461"/>
      <c r="E30" s="462" t="s">
        <v>122</v>
      </c>
      <c r="F30" s="522"/>
      <c r="G30" s="148"/>
      <c r="H30" s="523"/>
      <c r="I30" s="522"/>
      <c r="J30" s="148"/>
      <c r="K30" s="319" t="s">
        <v>125</v>
      </c>
      <c r="L30" s="148"/>
      <c r="M30" s="523"/>
      <c r="N30" s="524" t="s">
        <v>2</v>
      </c>
      <c r="O30" s="513" t="s">
        <v>123</v>
      </c>
      <c r="P30" s="513"/>
      <c r="Q30" s="513" t="s">
        <v>126</v>
      </c>
      <c r="R30" s="513"/>
      <c r="S30" s="282">
        <f t="shared" ref="S30" si="0">IF(OR(O30=0,Q30=0,O30="㎞",Q30="㎞"),0,Q30-O30)</f>
        <v>0</v>
      </c>
      <c r="T30" s="282"/>
      <c r="U30" s="515" t="s">
        <v>127</v>
      </c>
      <c r="V30" s="516"/>
      <c r="AQ30" s="44">
        <v>2</v>
      </c>
      <c r="AR30" s="44" t="s">
        <v>61</v>
      </c>
    </row>
    <row r="31" spans="2:46" ht="26.25" customHeight="1" thickBot="1">
      <c r="B31" s="521"/>
      <c r="C31" s="239"/>
      <c r="D31" s="238"/>
      <c r="E31" s="239"/>
      <c r="F31" s="475"/>
      <c r="G31" s="274"/>
      <c r="H31" s="478"/>
      <c r="I31" s="475"/>
      <c r="J31" s="274"/>
      <c r="K31" s="320"/>
      <c r="L31" s="274"/>
      <c r="M31" s="478"/>
      <c r="N31" s="525"/>
      <c r="O31" s="514"/>
      <c r="P31" s="514"/>
      <c r="Q31" s="514"/>
      <c r="R31" s="514"/>
      <c r="S31" s="283"/>
      <c r="T31" s="283"/>
      <c r="U31" s="517"/>
      <c r="V31" s="518"/>
      <c r="AQ31" s="44">
        <v>3</v>
      </c>
      <c r="AR31" s="44" t="s">
        <v>62</v>
      </c>
    </row>
    <row r="32" spans="2:46" ht="26.25" customHeight="1">
      <c r="E32" s="3"/>
      <c r="AQ32" s="44">
        <v>4</v>
      </c>
      <c r="AR32" s="44" t="s">
        <v>63</v>
      </c>
    </row>
    <row r="33" spans="2:44" ht="26.25" customHeight="1">
      <c r="B33" s="489" t="s">
        <v>24</v>
      </c>
      <c r="C33" s="489"/>
      <c r="D33" s="489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AQ33" s="44">
        <v>5</v>
      </c>
      <c r="AR33" s="44" t="s">
        <v>64</v>
      </c>
    </row>
    <row r="34" spans="2:44" ht="26.25" customHeight="1">
      <c r="B34" s="489"/>
      <c r="C34" s="489"/>
      <c r="D34" s="489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AQ34" s="44">
        <v>6</v>
      </c>
      <c r="AR34" s="44" t="s">
        <v>65</v>
      </c>
    </row>
    <row r="35" spans="2:44" ht="26.25" customHeight="1">
      <c r="B35" s="14" t="s">
        <v>39</v>
      </c>
      <c r="C35" s="15"/>
      <c r="D35" s="15"/>
      <c r="E35" s="16"/>
      <c r="F35" s="26" t="s">
        <v>128</v>
      </c>
      <c r="G35" s="19" t="s">
        <v>45</v>
      </c>
      <c r="H35" s="19"/>
      <c r="I35" s="19"/>
      <c r="J35" s="19"/>
      <c r="K35" s="26" t="s">
        <v>128</v>
      </c>
      <c r="L35" s="22" t="s">
        <v>51</v>
      </c>
      <c r="M35" s="22"/>
      <c r="N35" s="22"/>
      <c r="O35" s="22"/>
      <c r="P35" s="25" t="s">
        <v>129</v>
      </c>
      <c r="Q35" s="519" t="s">
        <v>17</v>
      </c>
      <c r="R35" s="519"/>
      <c r="S35" s="519"/>
      <c r="T35" s="519"/>
      <c r="U35" s="519"/>
      <c r="V35" s="519"/>
      <c r="AQ35" s="44">
        <v>7</v>
      </c>
      <c r="AR35" s="44" t="s">
        <v>66</v>
      </c>
    </row>
    <row r="36" spans="2:44" ht="26.25" customHeight="1">
      <c r="B36" s="12" t="s">
        <v>40</v>
      </c>
      <c r="C36" s="12"/>
      <c r="D36" s="12"/>
      <c r="E36" s="12"/>
      <c r="F36" s="23" t="s">
        <v>128</v>
      </c>
      <c r="G36" s="17" t="s">
        <v>46</v>
      </c>
      <c r="H36" s="17"/>
      <c r="I36" s="17"/>
      <c r="J36" s="17"/>
      <c r="K36" s="23" t="s">
        <v>130</v>
      </c>
      <c r="L36" s="20" t="s">
        <v>52</v>
      </c>
      <c r="M36" s="20"/>
      <c r="N36" s="20"/>
      <c r="O36" s="20"/>
      <c r="P36" s="27" t="s">
        <v>128</v>
      </c>
      <c r="Q36" s="510"/>
      <c r="R36" s="510"/>
      <c r="S36" s="510"/>
      <c r="T36" s="510"/>
      <c r="U36" s="510"/>
      <c r="V36" s="510"/>
    </row>
    <row r="37" spans="2:44" ht="26.25" customHeight="1">
      <c r="B37" s="12" t="s">
        <v>41</v>
      </c>
      <c r="C37" s="12"/>
      <c r="D37" s="12"/>
      <c r="E37" s="12"/>
      <c r="F37" s="27" t="s">
        <v>128</v>
      </c>
      <c r="G37" s="20" t="s">
        <v>47</v>
      </c>
      <c r="H37" s="20"/>
      <c r="I37" s="20"/>
      <c r="J37" s="20"/>
      <c r="K37" s="27" t="s">
        <v>128</v>
      </c>
      <c r="L37" s="17" t="s">
        <v>53</v>
      </c>
      <c r="M37" s="17"/>
      <c r="N37" s="17"/>
      <c r="O37" s="17"/>
      <c r="P37" s="23" t="s">
        <v>128</v>
      </c>
      <c r="Q37" s="510"/>
      <c r="R37" s="510"/>
      <c r="S37" s="510"/>
      <c r="T37" s="510"/>
      <c r="U37" s="510"/>
      <c r="V37" s="510"/>
    </row>
    <row r="38" spans="2:44" ht="26.25" customHeight="1">
      <c r="B38" s="12" t="s">
        <v>42</v>
      </c>
      <c r="C38" s="12"/>
      <c r="D38" s="12"/>
      <c r="E38" s="12"/>
      <c r="F38" s="28" t="s">
        <v>128</v>
      </c>
      <c r="G38" s="21" t="s">
        <v>48</v>
      </c>
      <c r="H38" s="21"/>
      <c r="I38" s="21"/>
      <c r="J38" s="21"/>
      <c r="K38" s="28" t="s">
        <v>128</v>
      </c>
      <c r="L38" s="20" t="s">
        <v>54</v>
      </c>
      <c r="M38" s="20"/>
      <c r="N38" s="20"/>
      <c r="O38" s="20"/>
      <c r="P38" s="27" t="s">
        <v>128</v>
      </c>
      <c r="Q38" s="510"/>
      <c r="R38" s="510"/>
      <c r="S38" s="510"/>
      <c r="T38" s="510"/>
      <c r="U38" s="510"/>
      <c r="V38" s="510"/>
    </row>
    <row r="39" spans="2:44" ht="26.25" customHeight="1">
      <c r="B39" s="12" t="s">
        <v>43</v>
      </c>
      <c r="C39" s="12"/>
      <c r="D39" s="12"/>
      <c r="E39" s="12"/>
      <c r="F39" s="28" t="s">
        <v>128</v>
      </c>
      <c r="G39" s="21" t="s">
        <v>49</v>
      </c>
      <c r="H39" s="21"/>
      <c r="I39" s="21"/>
      <c r="J39" s="21"/>
      <c r="K39" s="28" t="s">
        <v>129</v>
      </c>
      <c r="L39" s="511"/>
      <c r="M39" s="511"/>
      <c r="N39" s="511"/>
      <c r="O39" s="511"/>
      <c r="P39" s="511"/>
      <c r="Q39" s="510"/>
      <c r="R39" s="510"/>
      <c r="S39" s="510"/>
      <c r="T39" s="510"/>
      <c r="U39" s="510"/>
      <c r="V39" s="510"/>
    </row>
    <row r="40" spans="2:44" ht="26.25" customHeight="1">
      <c r="B40" s="29" t="s">
        <v>44</v>
      </c>
      <c r="C40" s="13"/>
      <c r="D40" s="13"/>
      <c r="E40" s="29"/>
      <c r="F40" s="24" t="s">
        <v>128</v>
      </c>
      <c r="G40" s="18" t="s">
        <v>50</v>
      </c>
      <c r="H40" s="18"/>
      <c r="I40" s="18"/>
      <c r="J40" s="18"/>
      <c r="K40" s="24" t="s">
        <v>131</v>
      </c>
      <c r="L40" s="512"/>
      <c r="M40" s="512"/>
      <c r="N40" s="512"/>
      <c r="O40" s="512"/>
      <c r="P40" s="512"/>
      <c r="Q40" s="510"/>
      <c r="R40" s="510"/>
      <c r="S40" s="510"/>
      <c r="T40" s="510"/>
      <c r="U40" s="510"/>
      <c r="V40" s="510"/>
    </row>
  </sheetData>
  <sheetProtection selectLockedCells="1"/>
  <mergeCells count="105">
    <mergeCell ref="Q36:V40"/>
    <mergeCell ref="L39:P39"/>
    <mergeCell ref="L40:P40"/>
    <mergeCell ref="O30:P31"/>
    <mergeCell ref="Q30:R31"/>
    <mergeCell ref="S30:T31"/>
    <mergeCell ref="U30:V31"/>
    <mergeCell ref="B33:D34"/>
    <mergeCell ref="Q35:V35"/>
    <mergeCell ref="B30:B31"/>
    <mergeCell ref="C30:C31"/>
    <mergeCell ref="D30:D31"/>
    <mergeCell ref="E30:E31"/>
    <mergeCell ref="F30:H31"/>
    <mergeCell ref="I30:J31"/>
    <mergeCell ref="K30:K31"/>
    <mergeCell ref="L30:M31"/>
    <mergeCell ref="N30:N31"/>
    <mergeCell ref="K28:K29"/>
    <mergeCell ref="L28:M29"/>
    <mergeCell ref="N28:N29"/>
    <mergeCell ref="O28:P29"/>
    <mergeCell ref="Q28:R29"/>
    <mergeCell ref="S28:T29"/>
    <mergeCell ref="B28:B29"/>
    <mergeCell ref="C28:C29"/>
    <mergeCell ref="D28:D29"/>
    <mergeCell ref="E28:E29"/>
    <mergeCell ref="F28:H29"/>
    <mergeCell ref="I28:J29"/>
    <mergeCell ref="N26:N27"/>
    <mergeCell ref="O26:P27"/>
    <mergeCell ref="Q26:R27"/>
    <mergeCell ref="S26:T27"/>
    <mergeCell ref="U26:V27"/>
    <mergeCell ref="Q25:R25"/>
    <mergeCell ref="S25:T25"/>
    <mergeCell ref="U25:V25"/>
    <mergeCell ref="U28:V29"/>
    <mergeCell ref="B26:B27"/>
    <mergeCell ref="C26:C27"/>
    <mergeCell ref="D26:D27"/>
    <mergeCell ref="E26:E27"/>
    <mergeCell ref="F26:H27"/>
    <mergeCell ref="I26:J27"/>
    <mergeCell ref="K26:K27"/>
    <mergeCell ref="Q20:V23"/>
    <mergeCell ref="E22:F23"/>
    <mergeCell ref="G22:H23"/>
    <mergeCell ref="I22:J23"/>
    <mergeCell ref="K22:L23"/>
    <mergeCell ref="B25:C25"/>
    <mergeCell ref="D25:E25"/>
    <mergeCell ref="F25:H25"/>
    <mergeCell ref="I25:M25"/>
    <mergeCell ref="O25:P25"/>
    <mergeCell ref="B20:D23"/>
    <mergeCell ref="E20:F21"/>
    <mergeCell ref="G20:H21"/>
    <mergeCell ref="I20:J21"/>
    <mergeCell ref="K20:L21"/>
    <mergeCell ref="M20:P23"/>
    <mergeCell ref="L26:M27"/>
    <mergeCell ref="M18:M19"/>
    <mergeCell ref="N18:O19"/>
    <mergeCell ref="P18:P19"/>
    <mergeCell ref="Q18:Q19"/>
    <mergeCell ref="R18:S19"/>
    <mergeCell ref="T18:V19"/>
    <mergeCell ref="B18:D19"/>
    <mergeCell ref="E18:G19"/>
    <mergeCell ref="H18:H19"/>
    <mergeCell ref="I18:I19"/>
    <mergeCell ref="J18:J19"/>
    <mergeCell ref="K18:L19"/>
    <mergeCell ref="M16:M17"/>
    <mergeCell ref="N16:O17"/>
    <mergeCell ref="P16:P17"/>
    <mergeCell ref="Q16:Q17"/>
    <mergeCell ref="R16:S17"/>
    <mergeCell ref="T16:V17"/>
    <mergeCell ref="B16:D17"/>
    <mergeCell ref="E16:G17"/>
    <mergeCell ref="H16:H17"/>
    <mergeCell ref="I16:I17"/>
    <mergeCell ref="J16:J17"/>
    <mergeCell ref="K16:L17"/>
    <mergeCell ref="B11:D11"/>
    <mergeCell ref="E11:G11"/>
    <mergeCell ref="H11:K11"/>
    <mergeCell ref="L11:O11"/>
    <mergeCell ref="P11:S11"/>
    <mergeCell ref="U11:V11"/>
    <mergeCell ref="U12:V13"/>
    <mergeCell ref="B15:D15"/>
    <mergeCell ref="E15:I15"/>
    <mergeCell ref="J15:O15"/>
    <mergeCell ref="P15:S15"/>
    <mergeCell ref="T15:V15"/>
    <mergeCell ref="B12:D13"/>
    <mergeCell ref="E12:G13"/>
    <mergeCell ref="H12:K13"/>
    <mergeCell ref="L12:O13"/>
    <mergeCell ref="P12:S13"/>
    <mergeCell ref="T12:T13"/>
  </mergeCells>
  <phoneticPr fontId="1"/>
  <pageMargins left="1.1023622047244095" right="0.31496062992125984" top="0.74803149606299213" bottom="0.74803149606299213" header="0.31496062992125984" footer="0.31496062992125984"/>
  <pageSetup paperSize="9" scale="63" orientation="landscape" blackAndWhite="1" r:id="rId1"/>
  <headerFooter>
    <oddHeader xml:space="preserve">&amp;C&amp;"HGSｺﾞｼｯｸE,標準"&amp;24公用車運転日誌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S42"/>
  <sheetViews>
    <sheetView showGridLines="0" showRowColHeaders="0" topLeftCell="A10" zoomScale="75" zoomScaleNormal="75" zoomScalePageLayoutView="85" workbookViewId="0">
      <selection activeCell="AT18" sqref="AT18"/>
    </sheetView>
  </sheetViews>
  <sheetFormatPr defaultRowHeight="18.75"/>
  <cols>
    <col min="1" max="1" width="3.25" customWidth="1"/>
    <col min="5" max="5" width="10.125" customWidth="1"/>
    <col min="23" max="23" width="3.25" customWidth="1"/>
    <col min="24" max="45" width="9" hidden="1" customWidth="1"/>
    <col min="46" max="52" width="9" customWidth="1"/>
  </cols>
  <sheetData>
    <row r="1" spans="2:22" hidden="1"/>
    <row r="2" spans="2:22" hidden="1"/>
    <row r="3" spans="2:22" hidden="1"/>
    <row r="4" spans="2:22" hidden="1">
      <c r="F4" s="37"/>
    </row>
    <row r="5" spans="2:22" hidden="1"/>
    <row r="6" spans="2:22" hidden="1"/>
    <row r="7" spans="2:22" hidden="1"/>
    <row r="8" spans="2:22" hidden="1"/>
    <row r="9" spans="2:22" hidden="1"/>
    <row r="10" spans="2:22" ht="26.25" customHeight="1" thickBot="1"/>
    <row r="11" spans="2:22" s="4" customFormat="1" ht="26.25" customHeight="1">
      <c r="B11" s="99" t="s">
        <v>16</v>
      </c>
      <c r="C11" s="100"/>
      <c r="D11" s="100"/>
      <c r="E11" s="100" t="s">
        <v>15</v>
      </c>
      <c r="F11" s="100"/>
      <c r="G11" s="100"/>
      <c r="H11" s="100" t="s">
        <v>14</v>
      </c>
      <c r="I11" s="100"/>
      <c r="J11" s="100"/>
      <c r="K11" s="100"/>
      <c r="L11" s="100" t="s">
        <v>13</v>
      </c>
      <c r="M11" s="100"/>
      <c r="N11" s="100"/>
      <c r="O11" s="100"/>
      <c r="P11" s="100" t="s">
        <v>34</v>
      </c>
      <c r="Q11" s="100"/>
      <c r="R11" s="100"/>
      <c r="S11" s="100"/>
      <c r="T11" s="47" t="s">
        <v>12</v>
      </c>
      <c r="U11" s="100" t="s">
        <v>11</v>
      </c>
      <c r="V11" s="105"/>
    </row>
    <row r="12" spans="2:22" s="4" customFormat="1" ht="26.25" customHeight="1">
      <c r="B12" s="530" t="s">
        <v>69</v>
      </c>
      <c r="C12" s="531"/>
      <c r="D12" s="531"/>
      <c r="E12" s="531">
        <v>2233</v>
      </c>
      <c r="F12" s="531"/>
      <c r="G12" s="531"/>
      <c r="H12" s="534" t="s">
        <v>70</v>
      </c>
      <c r="I12" s="534"/>
      <c r="J12" s="534"/>
      <c r="K12" s="534"/>
      <c r="L12" s="439" t="s">
        <v>71</v>
      </c>
      <c r="M12" s="439"/>
      <c r="N12" s="439"/>
      <c r="O12" s="439"/>
      <c r="P12" s="536" t="s">
        <v>79</v>
      </c>
      <c r="Q12" s="536"/>
      <c r="R12" s="536"/>
      <c r="S12" s="536"/>
      <c r="T12" s="439" t="s">
        <v>77</v>
      </c>
      <c r="U12" s="526" t="s">
        <v>132</v>
      </c>
      <c r="V12" s="527"/>
    </row>
    <row r="13" spans="2:22" s="4" customFormat="1" ht="26.25" customHeight="1" thickBot="1">
      <c r="B13" s="532"/>
      <c r="C13" s="533"/>
      <c r="D13" s="533"/>
      <c r="E13" s="533"/>
      <c r="F13" s="533"/>
      <c r="G13" s="533"/>
      <c r="H13" s="535"/>
      <c r="I13" s="535"/>
      <c r="J13" s="535"/>
      <c r="K13" s="535"/>
      <c r="L13" s="440"/>
      <c r="M13" s="440"/>
      <c r="N13" s="440"/>
      <c r="O13" s="440"/>
      <c r="P13" s="537"/>
      <c r="Q13" s="537"/>
      <c r="R13" s="537"/>
      <c r="S13" s="537"/>
      <c r="T13" s="440"/>
      <c r="U13" s="528"/>
      <c r="V13" s="529"/>
    </row>
    <row r="14" spans="2:22" s="4" customFormat="1" ht="26.25" customHeight="1" thickBot="1">
      <c r="B14" s="10"/>
      <c r="C14" s="10"/>
      <c r="D14" s="10"/>
      <c r="E14" s="10"/>
      <c r="F14" s="10"/>
      <c r="G14" s="10"/>
      <c r="H14" s="9"/>
      <c r="I14" s="9"/>
      <c r="J14" s="8"/>
      <c r="K14" s="8"/>
      <c r="L14" s="8"/>
      <c r="M14" s="48"/>
      <c r="N14" s="48"/>
      <c r="O14" s="48"/>
      <c r="P14" s="48"/>
      <c r="Q14" s="7"/>
      <c r="R14" s="7"/>
      <c r="S14" s="7"/>
      <c r="T14" s="7"/>
      <c r="U14" s="48"/>
      <c r="V14" s="48"/>
    </row>
    <row r="15" spans="2:22" s="4" customFormat="1" ht="26.25" customHeight="1">
      <c r="B15" s="101" t="s">
        <v>33</v>
      </c>
      <c r="C15" s="102"/>
      <c r="D15" s="103"/>
      <c r="E15" s="104" t="s">
        <v>30</v>
      </c>
      <c r="F15" s="102"/>
      <c r="G15" s="102"/>
      <c r="H15" s="102"/>
      <c r="I15" s="103"/>
      <c r="J15" s="100" t="s">
        <v>18</v>
      </c>
      <c r="K15" s="100"/>
      <c r="L15" s="100"/>
      <c r="M15" s="100"/>
      <c r="N15" s="100"/>
      <c r="O15" s="100"/>
      <c r="P15" s="100" t="s">
        <v>31</v>
      </c>
      <c r="Q15" s="100"/>
      <c r="R15" s="100"/>
      <c r="S15" s="100"/>
      <c r="T15" s="100" t="s">
        <v>32</v>
      </c>
      <c r="U15" s="100"/>
      <c r="V15" s="105"/>
    </row>
    <row r="16" spans="2:22" s="4" customFormat="1" ht="26.25" customHeight="1">
      <c r="B16" s="127" t="s">
        <v>22</v>
      </c>
      <c r="C16" s="128"/>
      <c r="D16" s="129"/>
      <c r="E16" s="549" t="str">
        <f>P12</f>
        <v>令和4年10月3日（月）</v>
      </c>
      <c r="F16" s="550"/>
      <c r="G16" s="551"/>
      <c r="H16" s="555">
        <v>8</v>
      </c>
      <c r="I16" s="557">
        <v>30</v>
      </c>
      <c r="J16" s="538" t="s">
        <v>133</v>
      </c>
      <c r="K16" s="121" t="s">
        <v>134</v>
      </c>
      <c r="L16" s="122"/>
      <c r="M16" s="538" t="s">
        <v>135</v>
      </c>
      <c r="N16" s="121" t="s">
        <v>136</v>
      </c>
      <c r="O16" s="122"/>
      <c r="P16" s="540" t="s">
        <v>35</v>
      </c>
      <c r="Q16" s="542" t="s">
        <v>10</v>
      </c>
      <c r="R16" s="544">
        <v>0</v>
      </c>
      <c r="S16" s="545"/>
      <c r="T16" s="439" t="s">
        <v>74</v>
      </c>
      <c r="U16" s="439"/>
      <c r="V16" s="548"/>
    </row>
    <row r="17" spans="2:44" s="4" customFormat="1" ht="26.25" customHeight="1">
      <c r="B17" s="130"/>
      <c r="C17" s="131"/>
      <c r="D17" s="132"/>
      <c r="E17" s="552"/>
      <c r="F17" s="553"/>
      <c r="G17" s="554"/>
      <c r="H17" s="556"/>
      <c r="I17" s="558"/>
      <c r="J17" s="539"/>
      <c r="K17" s="123"/>
      <c r="L17" s="124"/>
      <c r="M17" s="539"/>
      <c r="N17" s="123"/>
      <c r="O17" s="124"/>
      <c r="P17" s="541"/>
      <c r="Q17" s="543"/>
      <c r="R17" s="546"/>
      <c r="S17" s="547"/>
      <c r="T17" s="439"/>
      <c r="U17" s="439"/>
      <c r="V17" s="548"/>
    </row>
    <row r="18" spans="2:44" s="4" customFormat="1" ht="26.25" customHeight="1">
      <c r="B18" s="127" t="s">
        <v>23</v>
      </c>
      <c r="C18" s="128"/>
      <c r="D18" s="129"/>
      <c r="E18" s="549" t="str">
        <f>P12</f>
        <v>令和4年10月3日（月）</v>
      </c>
      <c r="F18" s="550"/>
      <c r="G18" s="551"/>
      <c r="H18" s="555">
        <v>17</v>
      </c>
      <c r="I18" s="557">
        <v>0</v>
      </c>
      <c r="J18" s="538" t="s">
        <v>137</v>
      </c>
      <c r="K18" s="121" t="s">
        <v>138</v>
      </c>
      <c r="L18" s="122"/>
      <c r="M18" s="538" t="s">
        <v>139</v>
      </c>
      <c r="N18" s="121" t="s">
        <v>140</v>
      </c>
      <c r="O18" s="122"/>
      <c r="P18" s="540" t="s">
        <v>35</v>
      </c>
      <c r="Q18" s="542" t="s">
        <v>36</v>
      </c>
      <c r="R18" s="544">
        <v>0</v>
      </c>
      <c r="S18" s="545"/>
      <c r="T18" s="439" t="s">
        <v>74</v>
      </c>
      <c r="U18" s="439"/>
      <c r="V18" s="548"/>
    </row>
    <row r="19" spans="2:44" s="4" customFormat="1" ht="26.25" customHeight="1">
      <c r="B19" s="130"/>
      <c r="C19" s="131"/>
      <c r="D19" s="132"/>
      <c r="E19" s="552"/>
      <c r="F19" s="553"/>
      <c r="G19" s="554"/>
      <c r="H19" s="560"/>
      <c r="I19" s="561"/>
      <c r="J19" s="539"/>
      <c r="K19" s="123"/>
      <c r="L19" s="124"/>
      <c r="M19" s="539"/>
      <c r="N19" s="123"/>
      <c r="O19" s="124"/>
      <c r="P19" s="559"/>
      <c r="Q19" s="543"/>
      <c r="R19" s="546"/>
      <c r="S19" s="547"/>
      <c r="T19" s="439"/>
      <c r="U19" s="439"/>
      <c r="V19" s="548"/>
    </row>
    <row r="20" spans="2:44" s="4" customFormat="1" ht="26.25" customHeight="1">
      <c r="B20" s="127" t="s">
        <v>29</v>
      </c>
      <c r="C20" s="128"/>
      <c r="D20" s="129"/>
      <c r="E20" s="471" t="s">
        <v>25</v>
      </c>
      <c r="F20" s="472"/>
      <c r="G20" s="566" t="s">
        <v>72</v>
      </c>
      <c r="H20" s="567"/>
      <c r="I20" s="476" t="s">
        <v>141</v>
      </c>
      <c r="J20" s="476"/>
      <c r="K20" s="567" t="s">
        <v>73</v>
      </c>
      <c r="L20" s="568"/>
      <c r="M20" s="488" t="s">
        <v>28</v>
      </c>
      <c r="N20" s="489"/>
      <c r="O20" s="489"/>
      <c r="P20" s="489"/>
      <c r="Q20" s="572"/>
      <c r="R20" s="572"/>
      <c r="S20" s="572"/>
      <c r="T20" s="572"/>
      <c r="U20" s="572"/>
      <c r="V20" s="573"/>
    </row>
    <row r="21" spans="2:44" s="4" customFormat="1" ht="26.25" customHeight="1">
      <c r="B21" s="481"/>
      <c r="C21" s="482"/>
      <c r="D21" s="483"/>
      <c r="E21" s="484"/>
      <c r="F21" s="485"/>
      <c r="G21" s="579"/>
      <c r="H21" s="580"/>
      <c r="I21" s="486"/>
      <c r="J21" s="486"/>
      <c r="K21" s="580"/>
      <c r="L21" s="581"/>
      <c r="M21" s="488"/>
      <c r="N21" s="489"/>
      <c r="O21" s="489"/>
      <c r="P21" s="489"/>
      <c r="Q21" s="572"/>
      <c r="R21" s="572"/>
      <c r="S21" s="572"/>
      <c r="T21" s="572"/>
      <c r="U21" s="572"/>
      <c r="V21" s="573"/>
    </row>
    <row r="22" spans="2:44" s="4" customFormat="1" ht="26.25" customHeight="1">
      <c r="B22" s="481"/>
      <c r="C22" s="482"/>
      <c r="D22" s="483"/>
      <c r="E22" s="471" t="s">
        <v>26</v>
      </c>
      <c r="F22" s="472"/>
      <c r="G22" s="566" t="s">
        <v>73</v>
      </c>
      <c r="H22" s="567"/>
      <c r="I22" s="476" t="s">
        <v>116</v>
      </c>
      <c r="J22" s="476"/>
      <c r="K22" s="567" t="s">
        <v>72</v>
      </c>
      <c r="L22" s="568"/>
      <c r="M22" s="488"/>
      <c r="N22" s="489"/>
      <c r="O22" s="489"/>
      <c r="P22" s="489"/>
      <c r="Q22" s="572"/>
      <c r="R22" s="572"/>
      <c r="S22" s="572"/>
      <c r="T22" s="572"/>
      <c r="U22" s="572"/>
      <c r="V22" s="573"/>
    </row>
    <row r="23" spans="2:44" s="4" customFormat="1" ht="26.25" customHeight="1" thickBot="1">
      <c r="B23" s="232"/>
      <c r="C23" s="233"/>
      <c r="D23" s="234"/>
      <c r="E23" s="473"/>
      <c r="F23" s="474"/>
      <c r="G23" s="576"/>
      <c r="H23" s="577"/>
      <c r="I23" s="477"/>
      <c r="J23" s="477"/>
      <c r="K23" s="577"/>
      <c r="L23" s="578"/>
      <c r="M23" s="490"/>
      <c r="N23" s="491"/>
      <c r="O23" s="491"/>
      <c r="P23" s="491"/>
      <c r="Q23" s="574"/>
      <c r="R23" s="574"/>
      <c r="S23" s="574"/>
      <c r="T23" s="574"/>
      <c r="U23" s="574"/>
      <c r="V23" s="575"/>
    </row>
    <row r="24" spans="2:44" s="4" customFormat="1" ht="26.25" customHeight="1" thickBot="1">
      <c r="B24" s="11"/>
      <c r="C24" s="11"/>
      <c r="D24" s="11"/>
      <c r="E24" s="11"/>
      <c r="F24" s="48"/>
      <c r="G24" s="48"/>
      <c r="H24" s="48"/>
      <c r="I24" s="48"/>
      <c r="J24" s="36"/>
      <c r="K24" s="36"/>
      <c r="L24" s="36"/>
      <c r="M24" s="36"/>
      <c r="N24" s="36"/>
      <c r="O24" s="36"/>
      <c r="P24" s="48"/>
      <c r="Q24" s="48"/>
      <c r="R24" s="6"/>
      <c r="S24" s="6"/>
      <c r="T24" s="48"/>
      <c r="U24" s="48"/>
      <c r="V24" s="48"/>
      <c r="W24" s="5"/>
    </row>
    <row r="25" spans="2:44" s="4" customFormat="1" ht="26.25" customHeight="1">
      <c r="B25" s="244" t="s">
        <v>21</v>
      </c>
      <c r="C25" s="245"/>
      <c r="D25" s="245" t="s">
        <v>9</v>
      </c>
      <c r="E25" s="245"/>
      <c r="F25" s="479" t="s">
        <v>19</v>
      </c>
      <c r="G25" s="153"/>
      <c r="H25" s="480"/>
      <c r="I25" s="479" t="s">
        <v>20</v>
      </c>
      <c r="J25" s="153"/>
      <c r="K25" s="153"/>
      <c r="L25" s="153"/>
      <c r="M25" s="480"/>
      <c r="N25" s="46" t="s">
        <v>8</v>
      </c>
      <c r="O25" s="245" t="s">
        <v>7</v>
      </c>
      <c r="P25" s="245"/>
      <c r="Q25" s="245" t="s">
        <v>6</v>
      </c>
      <c r="R25" s="245"/>
      <c r="S25" s="245" t="s">
        <v>5</v>
      </c>
      <c r="T25" s="245"/>
      <c r="U25" s="245" t="s">
        <v>4</v>
      </c>
      <c r="V25" s="246"/>
    </row>
    <row r="26" spans="2:44" s="4" customFormat="1" ht="26.25" customHeight="1">
      <c r="B26" s="562">
        <v>9</v>
      </c>
      <c r="C26" s="557">
        <v>0</v>
      </c>
      <c r="D26" s="555">
        <v>16</v>
      </c>
      <c r="E26" s="557">
        <v>30</v>
      </c>
      <c r="F26" s="566" t="s">
        <v>38</v>
      </c>
      <c r="G26" s="567"/>
      <c r="H26" s="568"/>
      <c r="I26" s="566" t="s">
        <v>75</v>
      </c>
      <c r="J26" s="567"/>
      <c r="K26" s="567" t="s">
        <v>142</v>
      </c>
      <c r="L26" s="567" t="s">
        <v>76</v>
      </c>
      <c r="M26" s="568"/>
      <c r="N26" s="582">
        <v>2</v>
      </c>
      <c r="O26" s="584">
        <v>10200</v>
      </c>
      <c r="P26" s="584"/>
      <c r="Q26" s="584">
        <v>10330</v>
      </c>
      <c r="R26" s="584"/>
      <c r="S26" s="584">
        <f>IF(OR(O26=0,Q26=0,O26="㎞",Q26="㎞"),0,Q26-O26)</f>
        <v>130</v>
      </c>
      <c r="T26" s="584"/>
      <c r="U26" s="586">
        <v>30</v>
      </c>
      <c r="V26" s="587"/>
    </row>
    <row r="27" spans="2:44" s="4" customFormat="1" ht="26.25" customHeight="1">
      <c r="B27" s="563"/>
      <c r="C27" s="564"/>
      <c r="D27" s="565"/>
      <c r="E27" s="564"/>
      <c r="F27" s="569"/>
      <c r="G27" s="570"/>
      <c r="H27" s="571"/>
      <c r="I27" s="569"/>
      <c r="J27" s="570"/>
      <c r="K27" s="570"/>
      <c r="L27" s="570"/>
      <c r="M27" s="571"/>
      <c r="N27" s="583"/>
      <c r="O27" s="585"/>
      <c r="P27" s="585"/>
      <c r="Q27" s="585"/>
      <c r="R27" s="585"/>
      <c r="S27" s="585"/>
      <c r="T27" s="585"/>
      <c r="U27" s="588"/>
      <c r="V27" s="589"/>
    </row>
    <row r="28" spans="2:44" s="4" customFormat="1" ht="26.25" customHeight="1">
      <c r="B28" s="602"/>
      <c r="C28" s="604" t="s">
        <v>143</v>
      </c>
      <c r="D28" s="606"/>
      <c r="E28" s="604" t="s">
        <v>144</v>
      </c>
      <c r="F28" s="608"/>
      <c r="G28" s="594"/>
      <c r="H28" s="596"/>
      <c r="I28" s="608"/>
      <c r="J28" s="594"/>
      <c r="K28" s="594" t="s">
        <v>145</v>
      </c>
      <c r="L28" s="594"/>
      <c r="M28" s="596"/>
      <c r="N28" s="598" t="s">
        <v>2</v>
      </c>
      <c r="O28" s="600" t="s">
        <v>146</v>
      </c>
      <c r="P28" s="600"/>
      <c r="Q28" s="600" t="s">
        <v>147</v>
      </c>
      <c r="R28" s="600"/>
      <c r="S28" s="600" t="s">
        <v>148</v>
      </c>
      <c r="T28" s="600"/>
      <c r="U28" s="590" t="s">
        <v>127</v>
      </c>
      <c r="V28" s="591"/>
    </row>
    <row r="29" spans="2:44" s="4" customFormat="1" ht="26.25" customHeight="1">
      <c r="B29" s="603"/>
      <c r="C29" s="605"/>
      <c r="D29" s="607"/>
      <c r="E29" s="605"/>
      <c r="F29" s="609"/>
      <c r="G29" s="595"/>
      <c r="H29" s="597"/>
      <c r="I29" s="609"/>
      <c r="J29" s="595"/>
      <c r="K29" s="595"/>
      <c r="L29" s="595"/>
      <c r="M29" s="597"/>
      <c r="N29" s="599"/>
      <c r="O29" s="601"/>
      <c r="P29" s="601"/>
      <c r="Q29" s="601"/>
      <c r="R29" s="601"/>
      <c r="S29" s="601"/>
      <c r="T29" s="601"/>
      <c r="U29" s="592"/>
      <c r="V29" s="593"/>
      <c r="AQ29" s="39">
        <v>1</v>
      </c>
      <c r="AR29" s="39" t="s">
        <v>60</v>
      </c>
    </row>
    <row r="30" spans="2:44" ht="26.25" customHeight="1">
      <c r="B30" s="617"/>
      <c r="C30" s="619" t="s">
        <v>144</v>
      </c>
      <c r="D30" s="621"/>
      <c r="E30" s="619" t="s">
        <v>149</v>
      </c>
      <c r="F30" s="623"/>
      <c r="G30" s="624"/>
      <c r="H30" s="625"/>
      <c r="I30" s="623"/>
      <c r="J30" s="624"/>
      <c r="K30" s="624" t="s">
        <v>150</v>
      </c>
      <c r="L30" s="624"/>
      <c r="M30" s="625"/>
      <c r="N30" s="626" t="s">
        <v>2</v>
      </c>
      <c r="O30" s="611" t="s">
        <v>123</v>
      </c>
      <c r="P30" s="611"/>
      <c r="Q30" s="611" t="s">
        <v>148</v>
      </c>
      <c r="R30" s="611"/>
      <c r="S30" s="611">
        <f t="shared" ref="S30" si="0">IF(OR(O30=0,Q30=0,O30="㎞",Q30="㎞"),0,Q30-O30)</f>
        <v>0</v>
      </c>
      <c r="T30" s="611"/>
      <c r="U30" s="613" t="s">
        <v>151</v>
      </c>
      <c r="V30" s="614"/>
      <c r="AQ30" s="39">
        <v>2</v>
      </c>
      <c r="AR30" s="39" t="s">
        <v>61</v>
      </c>
    </row>
    <row r="31" spans="2:44" ht="26.25" customHeight="1" thickBot="1">
      <c r="B31" s="618"/>
      <c r="C31" s="620"/>
      <c r="D31" s="622"/>
      <c r="E31" s="620"/>
      <c r="F31" s="473"/>
      <c r="G31" s="477"/>
      <c r="H31" s="474"/>
      <c r="I31" s="473"/>
      <c r="J31" s="477"/>
      <c r="K31" s="477"/>
      <c r="L31" s="477"/>
      <c r="M31" s="474"/>
      <c r="N31" s="627"/>
      <c r="O31" s="612"/>
      <c r="P31" s="612"/>
      <c r="Q31" s="612"/>
      <c r="R31" s="612"/>
      <c r="S31" s="612"/>
      <c r="T31" s="612"/>
      <c r="U31" s="615"/>
      <c r="V31" s="616"/>
      <c r="AQ31" s="39">
        <v>3</v>
      </c>
      <c r="AR31" s="39" t="s">
        <v>62</v>
      </c>
    </row>
    <row r="32" spans="2:44" ht="26.25" customHeight="1">
      <c r="E32" s="3"/>
      <c r="AQ32" s="39">
        <v>4</v>
      </c>
      <c r="AR32" s="39" t="s">
        <v>63</v>
      </c>
    </row>
    <row r="33" spans="2:44" ht="26.25" customHeight="1">
      <c r="B33" s="489" t="s">
        <v>24</v>
      </c>
      <c r="C33" s="489"/>
      <c r="D33" s="489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AQ33" s="39">
        <v>5</v>
      </c>
      <c r="AR33" s="39" t="s">
        <v>64</v>
      </c>
    </row>
    <row r="34" spans="2:44" ht="26.25" customHeight="1">
      <c r="B34" s="489"/>
      <c r="C34" s="489"/>
      <c r="D34" s="489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AQ34" s="39">
        <v>6</v>
      </c>
      <c r="AR34" s="39" t="s">
        <v>65</v>
      </c>
    </row>
    <row r="35" spans="2:44" ht="26.25" customHeight="1">
      <c r="B35" s="14" t="s">
        <v>39</v>
      </c>
      <c r="C35" s="15"/>
      <c r="D35" s="15"/>
      <c r="E35" s="16"/>
      <c r="F35" s="30" t="s">
        <v>152</v>
      </c>
      <c r="G35" s="19" t="s">
        <v>45</v>
      </c>
      <c r="H35" s="19"/>
      <c r="I35" s="19"/>
      <c r="J35" s="19"/>
      <c r="K35" s="30" t="s">
        <v>153</v>
      </c>
      <c r="L35" s="22" t="s">
        <v>51</v>
      </c>
      <c r="M35" s="22"/>
      <c r="N35" s="22"/>
      <c r="O35" s="22"/>
      <c r="P35" s="35" t="s">
        <v>154</v>
      </c>
      <c r="Q35" s="519" t="s">
        <v>17</v>
      </c>
      <c r="R35" s="519"/>
      <c r="S35" s="519"/>
      <c r="T35" s="519"/>
      <c r="U35" s="519"/>
      <c r="V35" s="519"/>
      <c r="AQ35" s="39">
        <v>7</v>
      </c>
      <c r="AR35" s="39" t="s">
        <v>66</v>
      </c>
    </row>
    <row r="36" spans="2:44" ht="26.25" customHeight="1">
      <c r="B36" s="12" t="s">
        <v>40</v>
      </c>
      <c r="C36" s="12"/>
      <c r="D36" s="12"/>
      <c r="E36" s="12"/>
      <c r="F36" s="31" t="s">
        <v>155</v>
      </c>
      <c r="G36" s="17" t="s">
        <v>46</v>
      </c>
      <c r="H36" s="17"/>
      <c r="I36" s="17"/>
      <c r="J36" s="17"/>
      <c r="K36" s="31" t="s">
        <v>156</v>
      </c>
      <c r="L36" s="20" t="s">
        <v>52</v>
      </c>
      <c r="M36" s="20"/>
      <c r="N36" s="20"/>
      <c r="O36" s="20"/>
      <c r="P36" s="32" t="s">
        <v>157</v>
      </c>
      <c r="Q36" s="610"/>
      <c r="R36" s="610"/>
      <c r="S36" s="610"/>
      <c r="T36" s="610"/>
      <c r="U36" s="610"/>
      <c r="V36" s="610"/>
    </row>
    <row r="37" spans="2:44" ht="26.25" customHeight="1">
      <c r="B37" s="12" t="s">
        <v>41</v>
      </c>
      <c r="C37" s="12"/>
      <c r="D37" s="12"/>
      <c r="E37" s="12"/>
      <c r="F37" s="32" t="s">
        <v>155</v>
      </c>
      <c r="G37" s="20" t="s">
        <v>47</v>
      </c>
      <c r="H37" s="20"/>
      <c r="I37" s="20"/>
      <c r="J37" s="20"/>
      <c r="K37" s="32" t="s">
        <v>152</v>
      </c>
      <c r="L37" s="17" t="s">
        <v>53</v>
      </c>
      <c r="M37" s="17"/>
      <c r="N37" s="17"/>
      <c r="O37" s="17"/>
      <c r="P37" s="31" t="s">
        <v>158</v>
      </c>
      <c r="Q37" s="610"/>
      <c r="R37" s="610"/>
      <c r="S37" s="610"/>
      <c r="T37" s="610"/>
      <c r="U37" s="610"/>
      <c r="V37" s="610"/>
    </row>
    <row r="38" spans="2:44" ht="26.25" customHeight="1">
      <c r="B38" s="12" t="s">
        <v>42</v>
      </c>
      <c r="C38" s="12"/>
      <c r="D38" s="12"/>
      <c r="E38" s="12"/>
      <c r="F38" s="33" t="s">
        <v>155</v>
      </c>
      <c r="G38" s="21" t="s">
        <v>48</v>
      </c>
      <c r="H38" s="21"/>
      <c r="I38" s="21"/>
      <c r="J38" s="21"/>
      <c r="K38" s="33" t="s">
        <v>155</v>
      </c>
      <c r="L38" s="20" t="s">
        <v>54</v>
      </c>
      <c r="M38" s="20"/>
      <c r="N38" s="20"/>
      <c r="O38" s="20"/>
      <c r="P38" s="32" t="s">
        <v>155</v>
      </c>
      <c r="Q38" s="610"/>
      <c r="R38" s="610"/>
      <c r="S38" s="610"/>
      <c r="T38" s="610"/>
      <c r="U38" s="610"/>
      <c r="V38" s="610"/>
    </row>
    <row r="39" spans="2:44" ht="26.25" customHeight="1">
      <c r="B39" s="12" t="s">
        <v>43</v>
      </c>
      <c r="C39" s="12"/>
      <c r="D39" s="12"/>
      <c r="E39" s="12"/>
      <c r="F39" s="33" t="s">
        <v>158</v>
      </c>
      <c r="G39" s="21" t="s">
        <v>49</v>
      </c>
      <c r="H39" s="21"/>
      <c r="I39" s="21"/>
      <c r="J39" s="21"/>
      <c r="K39" s="33" t="s">
        <v>155</v>
      </c>
      <c r="L39" s="511"/>
      <c r="M39" s="511"/>
      <c r="N39" s="511"/>
      <c r="O39" s="511"/>
      <c r="P39" s="511"/>
      <c r="Q39" s="610"/>
      <c r="R39" s="610"/>
      <c r="S39" s="610"/>
      <c r="T39" s="610"/>
      <c r="U39" s="610"/>
      <c r="V39" s="610"/>
    </row>
    <row r="40" spans="2:44" ht="26.25" customHeight="1">
      <c r="B40" s="29" t="s">
        <v>44</v>
      </c>
      <c r="C40" s="13"/>
      <c r="D40" s="13"/>
      <c r="E40" s="29"/>
      <c r="F40" s="34" t="s">
        <v>159</v>
      </c>
      <c r="G40" s="18" t="s">
        <v>50</v>
      </c>
      <c r="H40" s="18"/>
      <c r="I40" s="18"/>
      <c r="J40" s="18"/>
      <c r="K40" s="34" t="s">
        <v>160</v>
      </c>
      <c r="L40" s="512"/>
      <c r="M40" s="512"/>
      <c r="N40" s="512"/>
      <c r="O40" s="512"/>
      <c r="P40" s="512"/>
      <c r="Q40" s="610"/>
      <c r="R40" s="610"/>
      <c r="S40" s="610"/>
      <c r="T40" s="610"/>
      <c r="U40" s="610"/>
      <c r="V40" s="610"/>
    </row>
    <row r="41" spans="2:44" ht="26.25" customHeight="1"/>
    <row r="42" spans="2:44" ht="26.25" customHeight="1"/>
  </sheetData>
  <sheetProtection sheet="1" objects="1" scenarios="1"/>
  <mergeCells count="105">
    <mergeCell ref="Q36:V40"/>
    <mergeCell ref="L39:P39"/>
    <mergeCell ref="L40:P40"/>
    <mergeCell ref="O30:P31"/>
    <mergeCell ref="Q30:R31"/>
    <mergeCell ref="S30:T31"/>
    <mergeCell ref="U30:V31"/>
    <mergeCell ref="B33:D34"/>
    <mergeCell ref="Q35:V35"/>
    <mergeCell ref="B30:B31"/>
    <mergeCell ref="C30:C31"/>
    <mergeCell ref="D30:D31"/>
    <mergeCell ref="E30:E31"/>
    <mergeCell ref="F30:H31"/>
    <mergeCell ref="I30:J31"/>
    <mergeCell ref="K30:K31"/>
    <mergeCell ref="L30:M31"/>
    <mergeCell ref="N30:N31"/>
    <mergeCell ref="K28:K29"/>
    <mergeCell ref="L28:M29"/>
    <mergeCell ref="N28:N29"/>
    <mergeCell ref="O28:P29"/>
    <mergeCell ref="Q28:R29"/>
    <mergeCell ref="S28:T29"/>
    <mergeCell ref="B28:B29"/>
    <mergeCell ref="C28:C29"/>
    <mergeCell ref="D28:D29"/>
    <mergeCell ref="E28:E29"/>
    <mergeCell ref="F28:H29"/>
    <mergeCell ref="I28:J29"/>
    <mergeCell ref="N26:N27"/>
    <mergeCell ref="O26:P27"/>
    <mergeCell ref="Q26:R27"/>
    <mergeCell ref="S26:T27"/>
    <mergeCell ref="U26:V27"/>
    <mergeCell ref="Q25:R25"/>
    <mergeCell ref="S25:T25"/>
    <mergeCell ref="U25:V25"/>
    <mergeCell ref="U28:V29"/>
    <mergeCell ref="B26:B27"/>
    <mergeCell ref="C26:C27"/>
    <mergeCell ref="D26:D27"/>
    <mergeCell ref="E26:E27"/>
    <mergeCell ref="F26:H27"/>
    <mergeCell ref="I26:J27"/>
    <mergeCell ref="K26:K27"/>
    <mergeCell ref="Q20:V23"/>
    <mergeCell ref="E22:F23"/>
    <mergeCell ref="G22:H23"/>
    <mergeCell ref="I22:J23"/>
    <mergeCell ref="K22:L23"/>
    <mergeCell ref="B25:C25"/>
    <mergeCell ref="D25:E25"/>
    <mergeCell ref="F25:H25"/>
    <mergeCell ref="I25:M25"/>
    <mergeCell ref="O25:P25"/>
    <mergeCell ref="B20:D23"/>
    <mergeCell ref="E20:F21"/>
    <mergeCell ref="G20:H21"/>
    <mergeCell ref="I20:J21"/>
    <mergeCell ref="K20:L21"/>
    <mergeCell ref="M20:P23"/>
    <mergeCell ref="L26:M27"/>
    <mergeCell ref="M18:M19"/>
    <mergeCell ref="N18:O19"/>
    <mergeCell ref="P18:P19"/>
    <mergeCell ref="Q18:Q19"/>
    <mergeCell ref="R18:S19"/>
    <mergeCell ref="T18:V19"/>
    <mergeCell ref="B18:D19"/>
    <mergeCell ref="E18:G19"/>
    <mergeCell ref="H18:H19"/>
    <mergeCell ref="I18:I19"/>
    <mergeCell ref="J18:J19"/>
    <mergeCell ref="K18:L19"/>
    <mergeCell ref="M16:M17"/>
    <mergeCell ref="N16:O17"/>
    <mergeCell ref="P16:P17"/>
    <mergeCell ref="Q16:Q17"/>
    <mergeCell ref="R16:S17"/>
    <mergeCell ref="T16:V17"/>
    <mergeCell ref="B16:D17"/>
    <mergeCell ref="E16:G17"/>
    <mergeCell ref="H16:H17"/>
    <mergeCell ref="I16:I17"/>
    <mergeCell ref="J16:J17"/>
    <mergeCell ref="K16:L17"/>
    <mergeCell ref="B11:D11"/>
    <mergeCell ref="E11:G11"/>
    <mergeCell ref="H11:K11"/>
    <mergeCell ref="L11:O11"/>
    <mergeCell ref="P11:S11"/>
    <mergeCell ref="U11:V11"/>
    <mergeCell ref="U12:V13"/>
    <mergeCell ref="B15:D15"/>
    <mergeCell ref="E15:I15"/>
    <mergeCell ref="J15:O15"/>
    <mergeCell ref="P15:S15"/>
    <mergeCell ref="T15:V15"/>
    <mergeCell ref="B12:D13"/>
    <mergeCell ref="E12:G13"/>
    <mergeCell ref="H12:K13"/>
    <mergeCell ref="L12:O13"/>
    <mergeCell ref="P12:S13"/>
    <mergeCell ref="T12:T13"/>
  </mergeCells>
  <phoneticPr fontId="1"/>
  <pageMargins left="1.1023622047244095" right="0.31496062992125984" top="0.74803149606299213" bottom="0.74803149606299213" header="0.31496062992125984" footer="0.31496062992125984"/>
  <pageSetup paperSize="9" scale="63" orientation="landscape" r:id="rId1"/>
  <headerFooter>
    <oddHeader xml:space="preserve">&amp;C&amp;"HGSｺﾞｼｯｸE,標準"&amp;24公用車運転日誌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運転日誌</vt:lpstr>
      <vt:lpstr>記入例（令和5年4月1日以降）</vt:lpstr>
      <vt:lpstr>旧様式運転日誌</vt:lpstr>
      <vt:lpstr>旧様式記入例</vt:lpstr>
      <vt:lpstr>運転日誌!Print_Area</vt:lpstr>
      <vt:lpstr>'記入例（令和5年4月1日以降）'!Print_Area</vt:lpstr>
      <vt:lpstr>旧様式運転日誌!Print_Area</vt:lpstr>
      <vt:lpstr>旧様式記入例!Print_Area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2023-05-17T02:30:05Z</cp:lastPrinted>
  <dcterms:created xsi:type="dcterms:W3CDTF">2022-01-31T07:03:41Z</dcterms:created>
  <dcterms:modified xsi:type="dcterms:W3CDTF">2023-10-06T09:42:55Z</dcterms:modified>
</cp:coreProperties>
</file>