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6" i="1" l="1"/>
  <c r="O15" i="1" l="1"/>
  <c r="O19" i="1" l="1"/>
  <c r="N19" i="1"/>
  <c r="O18" i="1"/>
  <c r="N18" i="1"/>
  <c r="O17" i="1"/>
  <c r="N17" i="1"/>
  <c r="O16" i="1"/>
  <c r="N16" i="1"/>
  <c r="N15" i="1"/>
  <c r="O10" i="1"/>
  <c r="N10" i="1"/>
  <c r="O9" i="1"/>
  <c r="N9" i="1"/>
  <c r="O8" i="1"/>
  <c r="N8" i="1"/>
  <c r="O7" i="1"/>
  <c r="N7" i="1"/>
  <c r="N6" i="1"/>
</calcChain>
</file>

<file path=xl/sharedStrings.xml><?xml version="1.0" encoding="utf-8"?>
<sst xmlns="http://schemas.openxmlformats.org/spreadsheetml/2006/main" count="43" uniqueCount="25">
  <si>
    <t>本数</t>
    <rPh sb="0" eb="2">
      <t>ホンスウ</t>
    </rPh>
    <phoneticPr fontId="3"/>
  </si>
  <si>
    <t>1月</t>
    <rPh sb="1" eb="2">
      <t>ガツ</t>
    </rPh>
    <phoneticPr fontId="3"/>
  </si>
  <si>
    <t>2月</t>
    <rPh sb="1" eb="2">
      <t>ガツ</t>
    </rPh>
    <phoneticPr fontId="3"/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</si>
  <si>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</si>
  <si>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</si>
  <si>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</si>
  <si>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</si>
  <si>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</si>
  <si>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</si>
  <si>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</si>
  <si>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</si>
  <si>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</si>
  <si>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</si>
  <si>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合計（本）</t>
    <rPh sb="0" eb="2">
      <t>ゴウケイ</t>
    </rPh>
    <rPh sb="3" eb="4">
      <t>ホン</t>
    </rPh>
    <phoneticPr fontId="3"/>
  </si>
  <si>
    <t>平均</t>
    <rPh sb="0" eb="2">
      <t>ヘイキン</t>
    </rPh>
    <phoneticPr fontId="3"/>
  </si>
  <si>
    <t>売上</t>
    <rPh sb="0" eb="2">
      <t>ウリアゲ</t>
    </rPh>
    <phoneticPr fontId="3"/>
  </si>
  <si>
    <t>合計（円）</t>
    <rPh sb="0" eb="2">
      <t>ゴウケイ</t>
    </rPh>
    <rPh sb="3" eb="4">
      <t>エン</t>
    </rPh>
    <phoneticPr fontId="3"/>
  </si>
  <si>
    <t>１　販売本数</t>
    <rPh sb="2" eb="4">
      <t>ハンバイ</t>
    </rPh>
    <rPh sb="4" eb="6">
      <t>ホンスウ</t>
    </rPh>
    <phoneticPr fontId="2"/>
  </si>
  <si>
    <t>【参考資料】新居浜市池田池公園自動販売機実績(R３.４～R７.12)</t>
    <rPh sb="1" eb="3">
      <t>サンコウ</t>
    </rPh>
    <rPh sb="3" eb="5">
      <t>シリョウ</t>
    </rPh>
    <rPh sb="6" eb="10">
      <t>ニイハマシ</t>
    </rPh>
    <rPh sb="10" eb="15">
      <t>イケダイケコウエン</t>
    </rPh>
    <rPh sb="15" eb="17">
      <t>ジドウ</t>
    </rPh>
    <rPh sb="17" eb="20">
      <t>ハンバイキ</t>
    </rPh>
    <rPh sb="20" eb="22">
      <t>ジッセキ</t>
    </rPh>
    <phoneticPr fontId="3"/>
  </si>
  <si>
    <t>R03</t>
    <phoneticPr fontId="3"/>
  </si>
  <si>
    <t>R04</t>
    <phoneticPr fontId="3"/>
  </si>
  <si>
    <t>R05</t>
    <phoneticPr fontId="3"/>
  </si>
  <si>
    <t>R06</t>
    <phoneticPr fontId="3"/>
  </si>
  <si>
    <t>R07</t>
    <phoneticPr fontId="3"/>
  </si>
  <si>
    <t>２　売上金額(税抜)</t>
    <rPh sb="2" eb="4">
      <t>ウリアゲ</t>
    </rPh>
    <rPh sb="4" eb="6">
      <t>キンガク</t>
    </rPh>
    <rPh sb="7" eb="9">
      <t>ゼイヌ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</si>
</sst>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);[Red]\(#,##0\)"/>
  </numFmts>
  <fonts count="10" x14ac:knownFonts="1">
    <font>
      <sz val="11"/>
      <color theme="1"/>
      <name val="游ゴシック"/>
      <family val="2"/>
      <scheme val="minor"/>
    </font>
    <font>
      <sz val="18"/>
      <color theme="1"/>
      <name val="ＭＳ ゴシック"/>
      <family val="3"/>
      <charset val="128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4"/>
      <color theme="1"/>
      <name val="ＭＳ ゴシック"/>
      <family val="3"/>
      <charset val="128"/>
    </font>
    <font>
      <b/>
      <sz val="14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1" tint="0.49998474074526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176" fontId="8" fillId="3" borderId="2" xfId="0" applyNumberFormat="1" applyFont="1" applyFill="1" applyBorder="1" applyAlignment="1">
      <alignment vertical="center"/>
    </xf>
    <xf numFmtId="176" fontId="8" fillId="3" borderId="3" xfId="0" applyNumberFormat="1" applyFont="1" applyFill="1" applyBorder="1" applyAlignment="1">
      <alignment vertical="center"/>
    </xf>
    <xf numFmtId="176" fontId="8" fillId="0" borderId="3" xfId="0" applyNumberFormat="1" applyFont="1" applyBorder="1" applyAlignment="1">
      <alignment vertical="center"/>
    </xf>
    <xf numFmtId="176" fontId="8" fillId="0" borderId="1" xfId="0" applyNumberFormat="1" applyFont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0" fontId="9" fillId="2" borderId="1" xfId="0" applyFont="1" applyFill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176" fontId="8" fillId="0" borderId="0" xfId="0" applyNumberFormat="1" applyFont="1" applyBorder="1" applyAlignment="1">
      <alignment vertical="center"/>
    </xf>
    <xf numFmtId="176" fontId="8" fillId="3" borderId="1" xfId="0" applyNumberFormat="1" applyFont="1" applyFill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176" fontId="8" fillId="0" borderId="3" xfId="0" applyNumberFormat="1" applyFont="1" applyFill="1" applyBorder="1" applyAlignment="1">
      <alignment vertical="center"/>
    </xf>
    <xf numFmtId="176" fontId="8" fillId="0" borderId="1" xfId="0" applyNumberFormat="1" applyFont="1" applyFill="1" applyBorder="1" applyAlignment="1">
      <alignment vertical="center"/>
    </xf>
    <xf numFmtId="176" fontId="8" fillId="0" borderId="4" xfId="0" applyNumberFormat="1" applyFont="1" applyFill="1" applyBorder="1" applyAlignment="1">
      <alignment vertical="center"/>
    </xf>
    <xf numFmtId="0" fontId="9" fillId="0" borderId="5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0"/>
  <sheetViews>
    <sheetView tabSelected="1" topLeftCell="A5" zoomScale="65" zoomScaleNormal="65" workbookViewId="0">
      <selection activeCell="S18" sqref="S18"/>
    </sheetView>
  </sheetViews>
  <sheetFormatPr defaultRowHeight="18" x14ac:dyDescent="0.45"/>
  <cols>
    <col min="1" max="1" width="6.59765625" customWidth="1"/>
    <col min="2" max="13" width="13.59765625" customWidth="1"/>
    <col min="14" max="14" width="16.09765625" customWidth="1"/>
    <col min="15" max="15" width="12.09765625" customWidth="1"/>
  </cols>
  <sheetData>
    <row r="1" spans="1:15" ht="22.2" x14ac:dyDescent="0.45">
      <c r="A1" s="1" t="s">
        <v>18</v>
      </c>
      <c r="B1" s="1"/>
      <c r="C1" s="1"/>
      <c r="D1" s="1"/>
      <c r="E1" s="1"/>
      <c r="F1" s="2"/>
      <c r="G1" s="2"/>
      <c r="H1" s="2"/>
      <c r="I1" s="2"/>
      <c r="J1" s="2"/>
      <c r="K1" s="2"/>
      <c r="L1" s="2"/>
      <c r="M1" s="2"/>
      <c r="N1" s="2"/>
      <c r="O1" s="3"/>
    </row>
    <row r="2" spans="1:15" ht="22.2" x14ac:dyDescent="0.45">
      <c r="A2" s="1"/>
      <c r="B2" s="1"/>
      <c r="C2" s="1"/>
      <c r="D2" s="1"/>
      <c r="E2" s="1"/>
      <c r="F2" s="2"/>
      <c r="G2" s="2"/>
      <c r="H2" s="2"/>
      <c r="I2" s="2"/>
      <c r="J2" s="2"/>
      <c r="K2" s="2"/>
      <c r="L2" s="2"/>
      <c r="M2" s="2"/>
      <c r="N2" s="2"/>
      <c r="O2" s="3"/>
    </row>
    <row r="3" spans="1:15" ht="22.2" x14ac:dyDescent="0.45">
      <c r="A3" s="1"/>
      <c r="B3" s="1"/>
      <c r="C3" s="1"/>
      <c r="D3" s="1"/>
      <c r="E3" s="1"/>
      <c r="F3" s="2"/>
      <c r="G3" s="2"/>
      <c r="H3" s="2"/>
      <c r="I3" s="2"/>
      <c r="J3" s="2"/>
      <c r="K3" s="2"/>
      <c r="L3" s="2"/>
      <c r="M3" s="2"/>
      <c r="N3" s="2"/>
      <c r="O3" s="3"/>
    </row>
    <row r="4" spans="1:15" ht="22.2" x14ac:dyDescent="0.45">
      <c r="A4" s="21" t="s">
        <v>17</v>
      </c>
      <c r="B4" s="21"/>
      <c r="C4" s="21"/>
      <c r="D4" s="21"/>
      <c r="E4" s="21"/>
      <c r="F4" s="21"/>
      <c r="G4" s="2"/>
      <c r="H4" s="2"/>
      <c r="I4" s="2"/>
      <c r="J4" s="2"/>
      <c r="K4" s="2"/>
      <c r="L4" s="2"/>
      <c r="M4" s="2"/>
      <c r="N4" s="2"/>
      <c r="O4" s="3"/>
    </row>
    <row r="5" spans="1:15" ht="39.9" customHeight="1" x14ac:dyDescent="0.45">
      <c r="A5" s="12" t="s">
        <v>0</v>
      </c>
      <c r="B5" s="12" t="s">
        <v>1</v>
      </c>
      <c r="C5" s="12" t="s">
        <v>2</v>
      </c>
      <c r="D5" s="12" t="s">
        <v>3</v>
      </c>
      <c r="E5" s="12" t="s">
        <v>4</v>
      </c>
      <c r="F5" s="12" t="s">
        <v>5</v>
      </c>
      <c r="G5" s="12" t="s">
        <v>6</v>
      </c>
      <c r="H5" s="12" t="s">
        <v>7</v>
      </c>
      <c r="I5" s="12" t="s">
        <v>8</v>
      </c>
      <c r="J5" s="12" t="s">
        <v>9</v>
      </c>
      <c r="K5" s="12" t="s">
        <v>10</v>
      </c>
      <c r="L5" s="12" t="s">
        <v>11</v>
      </c>
      <c r="M5" s="12" t="s">
        <v>12</v>
      </c>
      <c r="N5" s="13" t="s">
        <v>13</v>
      </c>
      <c r="O5" s="13" t="s">
        <v>14</v>
      </c>
    </row>
    <row r="6" spans="1:15" ht="39.9" customHeight="1" x14ac:dyDescent="0.45">
      <c r="A6" s="17" t="s">
        <v>19</v>
      </c>
      <c r="B6" s="8"/>
      <c r="C6" s="9"/>
      <c r="D6" s="9"/>
      <c r="E6" s="18">
        <v>417</v>
      </c>
      <c r="F6" s="18">
        <v>553</v>
      </c>
      <c r="G6" s="18">
        <v>799</v>
      </c>
      <c r="H6" s="18">
        <v>303</v>
      </c>
      <c r="I6" s="18">
        <v>275</v>
      </c>
      <c r="J6" s="18">
        <v>469</v>
      </c>
      <c r="K6" s="18">
        <v>284</v>
      </c>
      <c r="L6" s="18">
        <v>281</v>
      </c>
      <c r="M6" s="18">
        <v>300</v>
      </c>
      <c r="N6" s="10">
        <f>SUM(B6:M6)</f>
        <v>3681</v>
      </c>
      <c r="O6" s="10">
        <f>AVERAGE(E6:M6)</f>
        <v>409</v>
      </c>
    </row>
    <row r="7" spans="1:15" ht="39.9" customHeight="1" x14ac:dyDescent="0.45">
      <c r="A7" s="17" t="s">
        <v>20</v>
      </c>
      <c r="B7" s="20">
        <v>384</v>
      </c>
      <c r="C7" s="19">
        <v>291</v>
      </c>
      <c r="D7" s="19">
        <v>435</v>
      </c>
      <c r="E7" s="19">
        <v>561</v>
      </c>
      <c r="F7" s="19">
        <v>504</v>
      </c>
      <c r="G7" s="19">
        <v>856</v>
      </c>
      <c r="H7" s="19">
        <v>393</v>
      </c>
      <c r="I7" s="19">
        <v>384</v>
      </c>
      <c r="J7" s="19">
        <v>264</v>
      </c>
      <c r="K7" s="19">
        <v>268</v>
      </c>
      <c r="L7" s="19">
        <v>315</v>
      </c>
      <c r="M7" s="19">
        <v>212</v>
      </c>
      <c r="N7" s="11">
        <f>SUM(B7:M7)</f>
        <v>4867</v>
      </c>
      <c r="O7" s="11">
        <f>AVERAGE(B7:M7)</f>
        <v>405.58333333333331</v>
      </c>
    </row>
    <row r="8" spans="1:15" ht="39.9" customHeight="1" x14ac:dyDescent="0.45">
      <c r="A8" s="17" t="s">
        <v>21</v>
      </c>
      <c r="B8" s="20">
        <v>246</v>
      </c>
      <c r="C8" s="19">
        <v>397</v>
      </c>
      <c r="D8" s="19">
        <v>392</v>
      </c>
      <c r="E8" s="19">
        <v>577</v>
      </c>
      <c r="F8" s="19">
        <v>388</v>
      </c>
      <c r="G8" s="19">
        <v>594</v>
      </c>
      <c r="H8" s="19">
        <v>230</v>
      </c>
      <c r="I8" s="19">
        <v>364</v>
      </c>
      <c r="J8" s="19">
        <v>321</v>
      </c>
      <c r="K8" s="19">
        <v>395</v>
      </c>
      <c r="L8" s="19">
        <v>382</v>
      </c>
      <c r="M8" s="19">
        <v>232</v>
      </c>
      <c r="N8" s="11">
        <f>SUM(B8:M8)</f>
        <v>4518</v>
      </c>
      <c r="O8" s="11">
        <f>AVERAGE(B8:M8)</f>
        <v>376.5</v>
      </c>
    </row>
    <row r="9" spans="1:15" ht="39.9" customHeight="1" x14ac:dyDescent="0.45">
      <c r="A9" s="17" t="s">
        <v>22</v>
      </c>
      <c r="B9" s="20">
        <v>364</v>
      </c>
      <c r="C9" s="19">
        <v>260</v>
      </c>
      <c r="D9" s="19">
        <v>216</v>
      </c>
      <c r="E9" s="19">
        <v>567</v>
      </c>
      <c r="F9" s="19">
        <v>452</v>
      </c>
      <c r="G9" s="19">
        <v>740</v>
      </c>
      <c r="H9" s="19">
        <v>336</v>
      </c>
      <c r="I9" s="19">
        <v>281</v>
      </c>
      <c r="J9" s="19">
        <v>350</v>
      </c>
      <c r="K9" s="19">
        <v>255</v>
      </c>
      <c r="L9" s="19">
        <v>262</v>
      </c>
      <c r="M9" s="19">
        <v>226</v>
      </c>
      <c r="N9" s="11">
        <f>SUM(B9:M9)</f>
        <v>4309</v>
      </c>
      <c r="O9" s="11">
        <f>AVERAGE(B9:M9)</f>
        <v>359.08333333333331</v>
      </c>
    </row>
    <row r="10" spans="1:15" ht="39.9" customHeight="1" x14ac:dyDescent="0.45">
      <c r="A10" s="17" t="s">
        <v>23</v>
      </c>
      <c r="B10" s="20">
        <v>330</v>
      </c>
      <c r="C10" s="19">
        <v>355</v>
      </c>
      <c r="D10" s="19">
        <v>272</v>
      </c>
      <c r="E10" s="19">
        <v>476</v>
      </c>
      <c r="F10" s="19">
        <v>327</v>
      </c>
      <c r="G10" s="19">
        <v>621</v>
      </c>
      <c r="H10" s="19">
        <v>420</v>
      </c>
      <c r="I10" s="19">
        <v>375</v>
      </c>
      <c r="J10" s="19">
        <v>321</v>
      </c>
      <c r="K10" s="19">
        <v>393</v>
      </c>
      <c r="L10" s="19">
        <v>334</v>
      </c>
      <c r="M10" s="19">
        <v>380</v>
      </c>
      <c r="N10" s="11">
        <f>SUM(B10:M10)</f>
        <v>4604</v>
      </c>
      <c r="O10" s="11">
        <f>AVERAGE(B10:M10)</f>
        <v>383.66666666666669</v>
      </c>
    </row>
    <row r="11" spans="1:15" ht="39.9" customHeight="1" x14ac:dyDescent="0.45">
      <c r="A11" s="14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</row>
    <row r="12" spans="1:15" ht="12.75" customHeight="1" x14ac:dyDescent="0.45">
      <c r="A12" s="14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</row>
    <row r="13" spans="1:15" ht="22.2" x14ac:dyDescent="0.45">
      <c r="A13" s="21" t="s">
        <v>24</v>
      </c>
      <c r="B13" s="21"/>
      <c r="C13" s="21"/>
      <c r="D13" s="21"/>
      <c r="E13" s="21"/>
      <c r="F13" s="21"/>
      <c r="G13" s="4"/>
      <c r="H13" s="4"/>
      <c r="I13" s="4"/>
      <c r="J13" s="4"/>
      <c r="K13" s="4"/>
      <c r="L13" s="4"/>
      <c r="M13" s="4"/>
      <c r="N13" s="4"/>
      <c r="O13" s="5"/>
    </row>
    <row r="14" spans="1:15" ht="39.9" customHeight="1" x14ac:dyDescent="0.45">
      <c r="A14" s="12" t="s">
        <v>15</v>
      </c>
      <c r="B14" s="12" t="s">
        <v>1</v>
      </c>
      <c r="C14" s="12" t="s">
        <v>2</v>
      </c>
      <c r="D14" s="12" t="s">
        <v>3</v>
      </c>
      <c r="E14" s="12" t="s">
        <v>4</v>
      </c>
      <c r="F14" s="12" t="s">
        <v>5</v>
      </c>
      <c r="G14" s="12" t="s">
        <v>6</v>
      </c>
      <c r="H14" s="12" t="s">
        <v>7</v>
      </c>
      <c r="I14" s="12" t="s">
        <v>8</v>
      </c>
      <c r="J14" s="12" t="s">
        <v>9</v>
      </c>
      <c r="K14" s="12" t="s">
        <v>10</v>
      </c>
      <c r="L14" s="12" t="s">
        <v>11</v>
      </c>
      <c r="M14" s="12" t="s">
        <v>12</v>
      </c>
      <c r="N14" s="13" t="s">
        <v>16</v>
      </c>
      <c r="O14" s="13" t="s">
        <v>14</v>
      </c>
    </row>
    <row r="15" spans="1:15" ht="39.9" customHeight="1" x14ac:dyDescent="0.45">
      <c r="A15" s="17" t="s">
        <v>19</v>
      </c>
      <c r="B15" s="16"/>
      <c r="C15" s="16"/>
      <c r="D15" s="16"/>
      <c r="E15" s="19">
        <v>52077</v>
      </c>
      <c r="F15" s="19">
        <v>70503</v>
      </c>
      <c r="G15" s="19">
        <v>98894</v>
      </c>
      <c r="H15" s="19">
        <v>36493</v>
      </c>
      <c r="I15" s="19">
        <v>32807</v>
      </c>
      <c r="J15" s="19">
        <v>55762</v>
      </c>
      <c r="K15" s="19">
        <v>32706</v>
      </c>
      <c r="L15" s="19">
        <v>33094</v>
      </c>
      <c r="M15" s="19">
        <v>34993</v>
      </c>
      <c r="N15" s="11">
        <f>SUM(B15:M15)</f>
        <v>447329</v>
      </c>
      <c r="O15" s="10">
        <f>AVERAGE(E15:M15)</f>
        <v>49703.222222222219</v>
      </c>
    </row>
    <row r="16" spans="1:15" ht="39.9" customHeight="1" x14ac:dyDescent="0.45">
      <c r="A16" s="17" t="s">
        <v>20</v>
      </c>
      <c r="B16" s="19">
        <v>45308</v>
      </c>
      <c r="C16" s="19">
        <v>34798</v>
      </c>
      <c r="D16" s="19">
        <v>48512</v>
      </c>
      <c r="E16" s="19">
        <v>66790</v>
      </c>
      <c r="F16" s="19">
        <v>57947</v>
      </c>
      <c r="G16" s="19">
        <v>100468</v>
      </c>
      <c r="H16" s="19">
        <v>46345</v>
      </c>
      <c r="I16" s="19">
        <v>45474</v>
      </c>
      <c r="J16" s="19">
        <v>30816</v>
      </c>
      <c r="K16" s="19">
        <v>32446</v>
      </c>
      <c r="L16" s="19">
        <v>39372</v>
      </c>
      <c r="M16" s="19">
        <v>25723</v>
      </c>
      <c r="N16" s="11">
        <f>SUM(B16:M16)</f>
        <v>573999</v>
      </c>
      <c r="O16" s="11">
        <f>AVERAGE(B16:M16)</f>
        <v>47833.25</v>
      </c>
    </row>
    <row r="17" spans="1:15" ht="39.9" customHeight="1" x14ac:dyDescent="0.45">
      <c r="A17" s="17" t="s">
        <v>21</v>
      </c>
      <c r="B17" s="19">
        <v>30159</v>
      </c>
      <c r="C17" s="19">
        <v>48141</v>
      </c>
      <c r="D17" s="19">
        <v>46854</v>
      </c>
      <c r="E17" s="19">
        <v>71966</v>
      </c>
      <c r="F17" s="19">
        <v>46678</v>
      </c>
      <c r="G17" s="19">
        <v>76429</v>
      </c>
      <c r="H17" s="19">
        <v>29455</v>
      </c>
      <c r="I17" s="19">
        <v>48668</v>
      </c>
      <c r="J17" s="19">
        <v>42131</v>
      </c>
      <c r="K17" s="19">
        <v>52519</v>
      </c>
      <c r="L17" s="19">
        <v>47483</v>
      </c>
      <c r="M17" s="19">
        <v>28270</v>
      </c>
      <c r="N17" s="11">
        <f>SUM(B17:M17)</f>
        <v>568753</v>
      </c>
      <c r="O17" s="11">
        <f>AVERAGE(B17:M17)</f>
        <v>47396.083333333336</v>
      </c>
    </row>
    <row r="18" spans="1:15" ht="39.9" customHeight="1" x14ac:dyDescent="0.45">
      <c r="A18" s="17" t="s">
        <v>22</v>
      </c>
      <c r="B18" s="19">
        <v>44372</v>
      </c>
      <c r="C18" s="19">
        <v>31825</v>
      </c>
      <c r="D18" s="19">
        <v>26223</v>
      </c>
      <c r="E18" s="19">
        <v>70836</v>
      </c>
      <c r="F18" s="19">
        <v>54734</v>
      </c>
      <c r="G18" s="19">
        <v>95688</v>
      </c>
      <c r="H18" s="19">
        <v>44455</v>
      </c>
      <c r="I18" s="19">
        <v>37418</v>
      </c>
      <c r="J18" s="19">
        <v>45409</v>
      </c>
      <c r="K18" s="19">
        <v>32548</v>
      </c>
      <c r="L18" s="19">
        <v>31844</v>
      </c>
      <c r="M18" s="19">
        <v>26668</v>
      </c>
      <c r="N18" s="11">
        <f>SUM(B18:M18)</f>
        <v>542020</v>
      </c>
      <c r="O18" s="11">
        <f>AVERAGE(B18:M18)</f>
        <v>45168.333333333336</v>
      </c>
    </row>
    <row r="19" spans="1:15" ht="39.9" customHeight="1" x14ac:dyDescent="0.45">
      <c r="A19" s="17" t="s">
        <v>23</v>
      </c>
      <c r="B19" s="19">
        <v>41316</v>
      </c>
      <c r="C19" s="19">
        <v>44122</v>
      </c>
      <c r="D19" s="19">
        <v>34273</v>
      </c>
      <c r="E19" s="19">
        <v>62326</v>
      </c>
      <c r="F19" s="19">
        <v>42446</v>
      </c>
      <c r="G19" s="19">
        <v>83724</v>
      </c>
      <c r="H19" s="19">
        <v>55289</v>
      </c>
      <c r="I19" s="19">
        <v>49798</v>
      </c>
      <c r="J19" s="19">
        <v>42918</v>
      </c>
      <c r="K19" s="19">
        <v>52048</v>
      </c>
      <c r="L19" s="19">
        <v>42863</v>
      </c>
      <c r="M19" s="19">
        <v>50853</v>
      </c>
      <c r="N19" s="11">
        <f>SUM(B19:M19)</f>
        <v>601976</v>
      </c>
      <c r="O19" s="11">
        <f>AVERAGE(B19:M19)</f>
        <v>50164.666666666664</v>
      </c>
    </row>
    <row r="20" spans="1:15" x14ac:dyDescent="0.45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7"/>
    </row>
  </sheetData>
  <mergeCells count="2">
    <mergeCell ref="A4:F4"/>
    <mergeCell ref="A13:F13"/>
  </mergeCells>
  <phoneticPr fontId="2"/>
  <pageMargins left="0.7" right="0.7" top="0.75" bottom="0.75" header="0.3" footer="0.3"/>
  <pageSetup paperSize="9" scale="6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2026-01-07T08:19:03Z</dcterms:modified>
</cp:coreProperties>
</file>