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介護総務係\総合事業\R08.06\ＨＰ\単位数サービスコード表（Excelファイル）\"/>
    </mc:Choice>
  </mc:AlternateContent>
  <bookViews>
    <workbookView xWindow="0" yWindow="0" windowWidth="23040" windowHeight="8616"/>
  </bookViews>
  <sheets>
    <sheet name="訪問型（独自１）" sheetId="1" r:id="rId1"/>
  </sheets>
  <definedNames>
    <definedName name="_xlnm._FilterDatabase" localSheetId="0" hidden="1">'訪問型（独自１）'!$A$5:$AW$57</definedName>
    <definedName name="_xlnm.Print_Area" localSheetId="0">'訪問型（独自１）'!$A$1:$AU$58</definedName>
    <definedName name="_xlnm.Print_Titles" localSheetId="0">'訪問型（独自１）'!$3:$5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51" i="1" l="1"/>
  <c r="AT50" i="1"/>
  <c r="AT49" i="1"/>
  <c r="AT48" i="1"/>
  <c r="AN35" i="1"/>
  <c r="AT35" i="1" s="1"/>
  <c r="AN34" i="1"/>
  <c r="AT34" i="1" s="1"/>
  <c r="AN33" i="1"/>
  <c r="AT33" i="1" s="1"/>
  <c r="AT32" i="1"/>
  <c r="AN32" i="1"/>
  <c r="AT30" i="1"/>
  <c r="AN30" i="1"/>
  <c r="AN28" i="1"/>
  <c r="AT28" i="1" s="1"/>
  <c r="AT26" i="1"/>
  <c r="AN26" i="1"/>
  <c r="AT25" i="1"/>
  <c r="AN25" i="1"/>
  <c r="AN24" i="1"/>
  <c r="AT24" i="1" s="1"/>
  <c r="AN23" i="1"/>
  <c r="AT23" i="1" s="1"/>
  <c r="AT22" i="1"/>
  <c r="AN22" i="1"/>
  <c r="AT20" i="1"/>
  <c r="AN20" i="1"/>
  <c r="AN18" i="1"/>
  <c r="AT18" i="1" s="1"/>
  <c r="AT16" i="1"/>
  <c r="AN16" i="1"/>
  <c r="AT15" i="1"/>
  <c r="AT14" i="1"/>
  <c r="AT13" i="1"/>
  <c r="AT12" i="1"/>
  <c r="AN11" i="1"/>
  <c r="AN31" i="1" s="1"/>
  <c r="AT31" i="1" s="1"/>
  <c r="AT10" i="1"/>
  <c r="AN9" i="1"/>
  <c r="AN29" i="1" s="1"/>
  <c r="AT29" i="1" s="1"/>
  <c r="AT8" i="1"/>
  <c r="AT7" i="1"/>
  <c r="AN7" i="1"/>
  <c r="AN27" i="1" s="1"/>
  <c r="AT27" i="1" s="1"/>
  <c r="AT6" i="1"/>
  <c r="AT11" i="1" l="1"/>
  <c r="AN21" i="1"/>
  <c r="AT21" i="1" s="1"/>
  <c r="AT9" i="1"/>
  <c r="AN17" i="1"/>
  <c r="AT17" i="1" s="1"/>
  <c r="AN19" i="1"/>
  <c r="AT19" i="1" s="1"/>
</calcChain>
</file>

<file path=xl/sharedStrings.xml><?xml version="1.0" encoding="utf-8"?>
<sst xmlns="http://schemas.openxmlformats.org/spreadsheetml/2006/main" count="303" uniqueCount="133">
  <si>
    <t>１　訪問型サービス（独自）サービスコード表</t>
    <rPh sb="2" eb="4">
      <t>ホウモン</t>
    </rPh>
    <rPh sb="4" eb="5">
      <t>カタ</t>
    </rPh>
    <rPh sb="10" eb="12">
      <t>ドクジ</t>
    </rPh>
    <rPh sb="20" eb="21">
      <t>ヒョウ</t>
    </rPh>
    <phoneticPr fontId="2"/>
  </si>
  <si>
    <t>サービスコード</t>
    <phoneticPr fontId="2"/>
  </si>
  <si>
    <t>サービス内容略称</t>
    <rPh sb="4" eb="6">
      <t>ナイヨウ</t>
    </rPh>
    <rPh sb="6" eb="8">
      <t>リャクショウ</t>
    </rPh>
    <phoneticPr fontId="2"/>
  </si>
  <si>
    <t>算定項目</t>
  </si>
  <si>
    <t>合成</t>
    <rPh sb="0" eb="2">
      <t>ゴウセイ</t>
    </rPh>
    <phoneticPr fontId="2"/>
  </si>
  <si>
    <t>算定</t>
    <rPh sb="0" eb="2">
      <t>サンテイ</t>
    </rPh>
    <phoneticPr fontId="2"/>
  </si>
  <si>
    <t>種類</t>
    <rPh sb="0" eb="2">
      <t>シュルイ</t>
    </rPh>
    <phoneticPr fontId="2"/>
  </si>
  <si>
    <t>項目</t>
    <rPh sb="0" eb="2">
      <t>コウモク</t>
    </rPh>
    <phoneticPr fontId="2"/>
  </si>
  <si>
    <t>単位数</t>
  </si>
  <si>
    <t>単位</t>
  </si>
  <si>
    <t>A2</t>
    <phoneticPr fontId="2"/>
  </si>
  <si>
    <t>訪問型独自サービス１１</t>
    <phoneticPr fontId="2"/>
  </si>
  <si>
    <t>イ　１週当たりの標準的な回数を定める場合</t>
    <rPh sb="3" eb="4">
      <t>シュウ</t>
    </rPh>
    <rPh sb="4" eb="5">
      <t>ア</t>
    </rPh>
    <rPh sb="8" eb="10">
      <t>ヒョウジュン</t>
    </rPh>
    <rPh sb="10" eb="11">
      <t>テキ</t>
    </rPh>
    <rPh sb="12" eb="14">
      <t>カイスウ</t>
    </rPh>
    <rPh sb="15" eb="16">
      <t>サダ</t>
    </rPh>
    <rPh sb="18" eb="20">
      <t>バアイ</t>
    </rPh>
    <phoneticPr fontId="2"/>
  </si>
  <si>
    <t>(1)１週に１回程度の場合</t>
    <rPh sb="4" eb="5">
      <t>シュウ</t>
    </rPh>
    <rPh sb="7" eb="10">
      <t>カイテイド</t>
    </rPh>
    <rPh sb="11" eb="13">
      <t>バアイ</t>
    </rPh>
    <phoneticPr fontId="2"/>
  </si>
  <si>
    <t>1月につき</t>
    <rPh sb="1" eb="2">
      <t>ツキ</t>
    </rPh>
    <phoneticPr fontId="2"/>
  </si>
  <si>
    <t>訪問型独自サービス１１日割</t>
    <phoneticPr fontId="2"/>
  </si>
  <si>
    <t>単位</t>
    <rPh sb="0" eb="2">
      <t>タンイ</t>
    </rPh>
    <phoneticPr fontId="2"/>
  </si>
  <si>
    <t>日割の場合</t>
    <rPh sb="0" eb="2">
      <t>ヒワリ</t>
    </rPh>
    <rPh sb="3" eb="5">
      <t>バアイ</t>
    </rPh>
    <phoneticPr fontId="2"/>
  </si>
  <si>
    <t>1日につき</t>
    <rPh sb="1" eb="2">
      <t>ニチ</t>
    </rPh>
    <phoneticPr fontId="2"/>
  </si>
  <si>
    <t>訪問型独自サービス１２</t>
    <phoneticPr fontId="2"/>
  </si>
  <si>
    <t>(2)１週に２回程度の場合</t>
    <rPh sb="4" eb="5">
      <t>シュウ</t>
    </rPh>
    <rPh sb="7" eb="10">
      <t>カイテイド</t>
    </rPh>
    <rPh sb="11" eb="13">
      <t>バアイ</t>
    </rPh>
    <phoneticPr fontId="2"/>
  </si>
  <si>
    <t>訪問型独自サービス１２日割</t>
    <phoneticPr fontId="2"/>
  </si>
  <si>
    <t>訪問型独自サービス１３</t>
    <phoneticPr fontId="2"/>
  </si>
  <si>
    <t>(3)１週に２回を超える程度の場合</t>
    <rPh sb="4" eb="5">
      <t>シュウ</t>
    </rPh>
    <rPh sb="7" eb="8">
      <t>カイ</t>
    </rPh>
    <rPh sb="9" eb="10">
      <t>コ</t>
    </rPh>
    <rPh sb="12" eb="14">
      <t>テイド</t>
    </rPh>
    <rPh sb="15" eb="17">
      <t>バアイ</t>
    </rPh>
    <phoneticPr fontId="2"/>
  </si>
  <si>
    <t>訪問型独自サービス１３日割</t>
    <phoneticPr fontId="2"/>
  </si>
  <si>
    <t>訪問型独自サービス２１</t>
    <phoneticPr fontId="2"/>
  </si>
  <si>
    <t>ロ　１月当たりの回数を定める場合</t>
    <rPh sb="3" eb="4">
      <t>ツキ</t>
    </rPh>
    <rPh sb="4" eb="5">
      <t>ア</t>
    </rPh>
    <rPh sb="8" eb="10">
      <t>カイスウ</t>
    </rPh>
    <rPh sb="11" eb="12">
      <t>サダ</t>
    </rPh>
    <rPh sb="14" eb="16">
      <t>バアイ</t>
    </rPh>
    <phoneticPr fontId="2"/>
  </si>
  <si>
    <t>(1)標準的な内容の指定相当訪問型サービスである場合</t>
    <rPh sb="3" eb="5">
      <t>ヒョウジュン</t>
    </rPh>
    <rPh sb="5" eb="6">
      <t>テキ</t>
    </rPh>
    <rPh sb="7" eb="9">
      <t>ナイヨウ</t>
    </rPh>
    <rPh sb="10" eb="14">
      <t>シテイソウトウ</t>
    </rPh>
    <rPh sb="14" eb="17">
      <t>ホウモンガタ</t>
    </rPh>
    <rPh sb="24" eb="26">
      <t>バアイ</t>
    </rPh>
    <phoneticPr fontId="2"/>
  </si>
  <si>
    <t>1回につき</t>
    <rPh sb="1" eb="2">
      <t>カイ</t>
    </rPh>
    <phoneticPr fontId="2"/>
  </si>
  <si>
    <t>訪問型独自サービス２２</t>
    <phoneticPr fontId="2"/>
  </si>
  <si>
    <t>(2)生活援助が中心である場合</t>
    <rPh sb="3" eb="7">
      <t>セイカツエンジョ</t>
    </rPh>
    <rPh sb="8" eb="10">
      <t>チュウシン</t>
    </rPh>
    <rPh sb="13" eb="15">
      <t>バアイ</t>
    </rPh>
    <phoneticPr fontId="2"/>
  </si>
  <si>
    <t>(一)所要時間20分以上45分未満の場合</t>
    <rPh sb="1" eb="2">
      <t>イチ</t>
    </rPh>
    <rPh sb="3" eb="7">
      <t>ショヨウジカン</t>
    </rPh>
    <rPh sb="9" eb="10">
      <t>フン</t>
    </rPh>
    <rPh sb="10" eb="12">
      <t>イジョウ</t>
    </rPh>
    <rPh sb="14" eb="15">
      <t>フン</t>
    </rPh>
    <rPh sb="15" eb="17">
      <t>ミマン</t>
    </rPh>
    <rPh sb="18" eb="20">
      <t>バアイ</t>
    </rPh>
    <phoneticPr fontId="2"/>
  </si>
  <si>
    <t>訪問型独自サービス２３</t>
    <phoneticPr fontId="2"/>
  </si>
  <si>
    <t>(二)所要時間45分以上の場合</t>
    <rPh sb="1" eb="2">
      <t>2</t>
    </rPh>
    <rPh sb="3" eb="7">
      <t>ショヨウジカン</t>
    </rPh>
    <rPh sb="9" eb="10">
      <t>フン</t>
    </rPh>
    <rPh sb="10" eb="12">
      <t>イジョウ</t>
    </rPh>
    <rPh sb="13" eb="15">
      <t>バアイ</t>
    </rPh>
    <phoneticPr fontId="2"/>
  </si>
  <si>
    <t>訪問型独自短時間サービス</t>
    <phoneticPr fontId="2"/>
  </si>
  <si>
    <t>(3)短時間の身体介護が中心である場合</t>
    <rPh sb="3" eb="6">
      <t>タンジカン</t>
    </rPh>
    <rPh sb="7" eb="11">
      <t>シンタイカイゴ</t>
    </rPh>
    <rPh sb="12" eb="14">
      <t>チュウシン</t>
    </rPh>
    <rPh sb="17" eb="19">
      <t>バアイ</t>
    </rPh>
    <phoneticPr fontId="2"/>
  </si>
  <si>
    <t>C211</t>
    <phoneticPr fontId="2"/>
  </si>
  <si>
    <t>訪問型独自高齢者虐待防止未実施減算１１</t>
    <phoneticPr fontId="2"/>
  </si>
  <si>
    <t>高齢者虐待防止措置未実施減算</t>
    <rPh sb="0" eb="14">
      <t>コウレイシャギャクタイボウシソチミジッシゲンサン</t>
    </rPh>
    <phoneticPr fontId="2"/>
  </si>
  <si>
    <t>単位減算</t>
    <rPh sb="0" eb="2">
      <t>タンイ</t>
    </rPh>
    <rPh sb="2" eb="4">
      <t>ゲンザン</t>
    </rPh>
    <phoneticPr fontId="2"/>
  </si>
  <si>
    <t>C220</t>
    <phoneticPr fontId="2"/>
  </si>
  <si>
    <t>訪問型独自高齢者虐待防止未実施減算１１日割</t>
    <rPh sb="19" eb="21">
      <t>ヒワリ</t>
    </rPh>
    <phoneticPr fontId="2"/>
  </si>
  <si>
    <t>C212</t>
  </si>
  <si>
    <t>訪問型独自高齢者虐待防止未実施減算１２</t>
    <phoneticPr fontId="2"/>
  </si>
  <si>
    <t>C213</t>
  </si>
  <si>
    <t>訪問型独自高齢者虐待防止未実施減算１２日割</t>
    <phoneticPr fontId="2"/>
  </si>
  <si>
    <t>C214</t>
  </si>
  <si>
    <t>訪問型独自高齢者虐待防止未実施減算１３</t>
    <phoneticPr fontId="2"/>
  </si>
  <si>
    <t>C215</t>
  </si>
  <si>
    <t>訪問型独自高齢者虐待防止未実施減算１３日割</t>
    <phoneticPr fontId="2"/>
  </si>
  <si>
    <t>C216</t>
  </si>
  <si>
    <t>訪問型独自高齢者虐待防止未実施減算２１</t>
    <phoneticPr fontId="2"/>
  </si>
  <si>
    <t>C217</t>
  </si>
  <si>
    <t>訪問型独自高齢者虐待防止未実施減算２２</t>
    <phoneticPr fontId="2"/>
  </si>
  <si>
    <t>C218</t>
  </si>
  <si>
    <t>訪問型独自高齢者虐待防止未実施減算２３</t>
    <phoneticPr fontId="2"/>
  </si>
  <si>
    <t>C219</t>
  </si>
  <si>
    <t>訪問型独自高齢者虐待防止未実施減算短時間</t>
    <phoneticPr fontId="2"/>
  </si>
  <si>
    <t>D211</t>
    <phoneticPr fontId="2"/>
  </si>
  <si>
    <t>訪問型独自業務継続計画未策定減算１１</t>
  </si>
  <si>
    <t>業務継続計画未策定減算</t>
    <rPh sb="0" eb="11">
      <t>ギョウムケイゾクケイカクミサクテイゲンサン</t>
    </rPh>
    <phoneticPr fontId="2"/>
  </si>
  <si>
    <t>D220</t>
    <phoneticPr fontId="2"/>
  </si>
  <si>
    <t>訪問型独自業務継続計画未策定減算１１日割</t>
    <rPh sb="18" eb="20">
      <t>ヒワリ</t>
    </rPh>
    <phoneticPr fontId="2"/>
  </si>
  <si>
    <t>D212</t>
    <phoneticPr fontId="2"/>
  </si>
  <si>
    <t>訪問型独自業務継続計画未策定減算１２</t>
  </si>
  <si>
    <t>D213</t>
  </si>
  <si>
    <t>訪問型独自業務継続計画未策定減算１２日割</t>
  </si>
  <si>
    <t>D214</t>
  </si>
  <si>
    <t>訪問型独自業務継続計画未策定減算１３</t>
  </si>
  <si>
    <t>D215</t>
  </si>
  <si>
    <t>訪問型独自業務継続計画未策定減算１３日割</t>
  </si>
  <si>
    <t>D216</t>
  </si>
  <si>
    <t>訪問型独自業務継続計画未策定減算２１</t>
  </si>
  <si>
    <t>D217</t>
  </si>
  <si>
    <t>訪問型独自業務継続計画未策定減算２２</t>
  </si>
  <si>
    <t>D218</t>
  </si>
  <si>
    <t>訪問型独自業務継続計画未策定減算２３</t>
  </si>
  <si>
    <t>D219</t>
  </si>
  <si>
    <t>訪問型独自業務継続計画未策定減算短時間</t>
  </si>
  <si>
    <t>訪問型独自サービス同一建物減算１</t>
    <phoneticPr fontId="2"/>
  </si>
  <si>
    <t>事業所と同一建物の利用者等にサービスを行う場合</t>
    <phoneticPr fontId="2"/>
  </si>
  <si>
    <t>事業所と同一建物の利用者又はこれ以外の同一建物の利用者20人以上にサービスを行う場合</t>
    <phoneticPr fontId="2"/>
  </si>
  <si>
    <t>所定単位数の</t>
  </si>
  <si>
    <t>減算</t>
    <rPh sb="0" eb="2">
      <t>ゲンザン</t>
    </rPh>
    <phoneticPr fontId="2"/>
  </si>
  <si>
    <t>1月につき</t>
    <phoneticPr fontId="2"/>
  </si>
  <si>
    <t>訪問型独自サービス同一建物減算２</t>
    <phoneticPr fontId="2"/>
  </si>
  <si>
    <t>事業所と同一建物の利用者50人以上にサービスを行う場合</t>
    <rPh sb="14" eb="15">
      <t>ニン</t>
    </rPh>
    <rPh sb="15" eb="17">
      <t>イジョウ</t>
    </rPh>
    <rPh sb="23" eb="24">
      <t>オコナ</t>
    </rPh>
    <rPh sb="25" eb="27">
      <t>バアイ</t>
    </rPh>
    <phoneticPr fontId="2"/>
  </si>
  <si>
    <t>訪問型独自サービス同一建物減算３</t>
    <phoneticPr fontId="2"/>
  </si>
  <si>
    <t>同一の建物等に居住する利用者の割合が100分の90以上の場合</t>
    <rPh sb="25" eb="27">
      <t>イジョウ</t>
    </rPh>
    <phoneticPr fontId="2"/>
  </si>
  <si>
    <t>訪問型独自サービス特別地域加算</t>
    <rPh sb="9" eb="11">
      <t>トクベツ</t>
    </rPh>
    <rPh sb="11" eb="13">
      <t>チイキ</t>
    </rPh>
    <rPh sb="13" eb="15">
      <t>カサン</t>
    </rPh>
    <phoneticPr fontId="2"/>
  </si>
  <si>
    <t>特別地域加算</t>
    <rPh sb="0" eb="2">
      <t>トクベツ</t>
    </rPh>
    <rPh sb="2" eb="4">
      <t>チイキ</t>
    </rPh>
    <rPh sb="4" eb="6">
      <t>カサン</t>
    </rPh>
    <phoneticPr fontId="2"/>
  </si>
  <si>
    <t>加算</t>
    <rPh sb="0" eb="2">
      <t>カサン</t>
    </rPh>
    <phoneticPr fontId="2"/>
  </si>
  <si>
    <t>訪問型独自サービス特別地域加算日割</t>
    <rPh sb="9" eb="11">
      <t>トクベツ</t>
    </rPh>
    <rPh sb="11" eb="13">
      <t>チイキ</t>
    </rPh>
    <rPh sb="13" eb="15">
      <t>カサン</t>
    </rPh>
    <phoneticPr fontId="2"/>
  </si>
  <si>
    <t>訪問型独自サービス特別地域加算回数</t>
    <rPh sb="9" eb="11">
      <t>トクベツ</t>
    </rPh>
    <rPh sb="11" eb="13">
      <t>チイキ</t>
    </rPh>
    <rPh sb="13" eb="15">
      <t>カサン</t>
    </rPh>
    <phoneticPr fontId="2"/>
  </si>
  <si>
    <t>訪問型独自サービス小規模事業所加算</t>
    <rPh sb="9" eb="12">
      <t>ショウキボ</t>
    </rPh>
    <rPh sb="12" eb="15">
      <t>ジギョウショ</t>
    </rPh>
    <rPh sb="15" eb="17">
      <t>カサン</t>
    </rPh>
    <phoneticPr fontId="2"/>
  </si>
  <si>
    <t>中山間地域等における小規模事業所加算</t>
    <rPh sb="0" eb="1">
      <t>ナカ</t>
    </rPh>
    <rPh sb="1" eb="3">
      <t>ヤマアイ</t>
    </rPh>
    <rPh sb="3" eb="6">
      <t>チイキナド</t>
    </rPh>
    <rPh sb="10" eb="13">
      <t>ショウキボ</t>
    </rPh>
    <rPh sb="13" eb="16">
      <t>ジギョウショ</t>
    </rPh>
    <rPh sb="16" eb="18">
      <t>カサン</t>
    </rPh>
    <phoneticPr fontId="2"/>
  </si>
  <si>
    <t>訪問型独自サービス小規模事業所加算日割</t>
    <rPh sb="9" eb="12">
      <t>ショウキボ</t>
    </rPh>
    <rPh sb="12" eb="15">
      <t>ジギョウショ</t>
    </rPh>
    <rPh sb="15" eb="17">
      <t>カサン</t>
    </rPh>
    <phoneticPr fontId="2"/>
  </si>
  <si>
    <t>訪問型独自サービス小規模事業所加算回数</t>
    <rPh sb="9" eb="12">
      <t>ショウキボ</t>
    </rPh>
    <rPh sb="12" eb="15">
      <t>ジギョウショ</t>
    </rPh>
    <rPh sb="15" eb="17">
      <t>カサン</t>
    </rPh>
    <phoneticPr fontId="2"/>
  </si>
  <si>
    <t>訪問型独自サービス中山間地域等提供加算</t>
    <rPh sb="9" eb="10">
      <t>チュウ</t>
    </rPh>
    <rPh sb="10" eb="12">
      <t>サンカン</t>
    </rPh>
    <rPh sb="12" eb="14">
      <t>チイキ</t>
    </rPh>
    <rPh sb="14" eb="15">
      <t>トウ</t>
    </rPh>
    <rPh sb="15" eb="17">
      <t>テイキョウ</t>
    </rPh>
    <rPh sb="17" eb="19">
      <t>カサン</t>
    </rPh>
    <phoneticPr fontId="2"/>
  </si>
  <si>
    <t>中山間地域等に居住する者へのサービス提供加算</t>
    <rPh sb="0" eb="1">
      <t>ナカ</t>
    </rPh>
    <rPh sb="1" eb="3">
      <t>ヤマアイ</t>
    </rPh>
    <rPh sb="3" eb="6">
      <t>チイキナド</t>
    </rPh>
    <rPh sb="7" eb="9">
      <t>キョジュウ</t>
    </rPh>
    <rPh sb="11" eb="12">
      <t>モノ</t>
    </rPh>
    <rPh sb="18" eb="20">
      <t>テイキョウ</t>
    </rPh>
    <rPh sb="20" eb="22">
      <t>カサン</t>
    </rPh>
    <phoneticPr fontId="2"/>
  </si>
  <si>
    <t>訪問型独自サービス中山間地域等加算日割</t>
    <rPh sb="9" eb="10">
      <t>チュウ</t>
    </rPh>
    <rPh sb="10" eb="12">
      <t>サンカン</t>
    </rPh>
    <rPh sb="12" eb="14">
      <t>チイキ</t>
    </rPh>
    <rPh sb="14" eb="15">
      <t>トウ</t>
    </rPh>
    <rPh sb="15" eb="17">
      <t>カサン</t>
    </rPh>
    <phoneticPr fontId="2"/>
  </si>
  <si>
    <t>訪問型独自サービス中山間地域等加算回数</t>
    <rPh sb="9" eb="10">
      <t>チュウ</t>
    </rPh>
    <rPh sb="10" eb="12">
      <t>サンカン</t>
    </rPh>
    <rPh sb="12" eb="14">
      <t>チイキ</t>
    </rPh>
    <rPh sb="14" eb="15">
      <t>トウ</t>
    </rPh>
    <rPh sb="15" eb="17">
      <t>カサン</t>
    </rPh>
    <phoneticPr fontId="2"/>
  </si>
  <si>
    <t>訪問型独自サービス初回加算</t>
    <rPh sb="9" eb="11">
      <t>ショカイ</t>
    </rPh>
    <rPh sb="11" eb="13">
      <t>カサン</t>
    </rPh>
    <phoneticPr fontId="2"/>
  </si>
  <si>
    <t>ハ 初回加算</t>
    <phoneticPr fontId="2"/>
  </si>
  <si>
    <t>単位加算</t>
    <rPh sb="0" eb="2">
      <t>タンイ</t>
    </rPh>
    <rPh sb="2" eb="4">
      <t>カサン</t>
    </rPh>
    <phoneticPr fontId="2"/>
  </si>
  <si>
    <t>訪問型独自サービス生活機能向上連携加算Ⅰ</t>
    <rPh sb="15" eb="17">
      <t>レンケイ</t>
    </rPh>
    <phoneticPr fontId="2"/>
  </si>
  <si>
    <t>ニ 生活機能向上連携加算</t>
    <phoneticPr fontId="2"/>
  </si>
  <si>
    <t>(1) 生活機能向上連携加算（Ⅰ）</t>
  </si>
  <si>
    <t>訪問型独自サービス生活機能向上連携加算Ⅱ</t>
    <rPh sb="9" eb="11">
      <t>セイカツ</t>
    </rPh>
    <rPh sb="11" eb="13">
      <t>キノウ</t>
    </rPh>
    <rPh sb="13" eb="15">
      <t>コウジョウ</t>
    </rPh>
    <rPh sb="17" eb="19">
      <t>カサン</t>
    </rPh>
    <phoneticPr fontId="2"/>
  </si>
  <si>
    <t>(2) 生活機能向上連携加算（Ⅱ）</t>
  </si>
  <si>
    <t>訪問型独自口腔連携強化加算</t>
    <phoneticPr fontId="2"/>
  </si>
  <si>
    <t>ホ 口腔連携強化加算</t>
    <phoneticPr fontId="2"/>
  </si>
  <si>
    <t>月１回限度</t>
    <rPh sb="0" eb="1">
      <t>ツキ</t>
    </rPh>
    <rPh sb="2" eb="3">
      <t>カイ</t>
    </rPh>
    <rPh sb="3" eb="5">
      <t>ゲンド</t>
    </rPh>
    <phoneticPr fontId="2"/>
  </si>
  <si>
    <t>訪問型独自サービス処遇改善加算Ⅰ１</t>
    <rPh sb="9" eb="11">
      <t>ショグウ</t>
    </rPh>
    <rPh sb="11" eb="13">
      <t>カイゼン</t>
    </rPh>
    <rPh sb="13" eb="15">
      <t>カサン</t>
    </rPh>
    <phoneticPr fontId="2"/>
  </si>
  <si>
    <t>ヘ 介護職員等処遇改善加算</t>
    <rPh sb="7" eb="9">
      <t>ショグウ</t>
    </rPh>
    <rPh sb="9" eb="11">
      <t>カイゼン</t>
    </rPh>
    <phoneticPr fontId="2"/>
  </si>
  <si>
    <t>(1)介護職員等処遇改善加算（Ⅰ）イ</t>
    <rPh sb="8" eb="10">
      <t>ショグウ</t>
    </rPh>
    <rPh sb="10" eb="12">
      <t>カイゼン</t>
    </rPh>
    <phoneticPr fontId="2"/>
  </si>
  <si>
    <t>270/1000</t>
    <phoneticPr fontId="2"/>
  </si>
  <si>
    <t>訪問型独自サービス処遇改善加算Ⅰ２</t>
    <rPh sb="9" eb="11">
      <t>ショグウ</t>
    </rPh>
    <rPh sb="11" eb="13">
      <t>カイゼン</t>
    </rPh>
    <rPh sb="13" eb="15">
      <t>カサン</t>
    </rPh>
    <phoneticPr fontId="2"/>
  </si>
  <si>
    <t>(2)介護職員等処遇改善加算（Ⅰ）ロ</t>
    <rPh sb="8" eb="10">
      <t>ショグウ</t>
    </rPh>
    <rPh sb="10" eb="12">
      <t>カイゼン</t>
    </rPh>
    <phoneticPr fontId="2"/>
  </si>
  <si>
    <t>287/1000</t>
    <phoneticPr fontId="2"/>
  </si>
  <si>
    <t>訪問型独自サービス処遇改善加算Ⅱ１</t>
    <rPh sb="9" eb="11">
      <t>ショグウ</t>
    </rPh>
    <rPh sb="11" eb="13">
      <t>カイゼン</t>
    </rPh>
    <rPh sb="13" eb="15">
      <t>カサン</t>
    </rPh>
    <phoneticPr fontId="2"/>
  </si>
  <si>
    <t>(3)介護職員等処遇改善加算（Ⅱ）イ</t>
    <rPh sb="8" eb="10">
      <t>ショグウ</t>
    </rPh>
    <rPh sb="10" eb="12">
      <t>カイゼン</t>
    </rPh>
    <phoneticPr fontId="2"/>
  </si>
  <si>
    <t>249/1000</t>
    <phoneticPr fontId="2"/>
  </si>
  <si>
    <t>訪問型独自サービス処遇改善加算Ⅱ２</t>
    <rPh sb="9" eb="11">
      <t>ショグウ</t>
    </rPh>
    <rPh sb="11" eb="13">
      <t>カイゼン</t>
    </rPh>
    <rPh sb="13" eb="15">
      <t>カサン</t>
    </rPh>
    <phoneticPr fontId="2"/>
  </si>
  <si>
    <t>(4)介護職員等処遇改善加算（Ⅱ）ロ</t>
    <rPh sb="8" eb="10">
      <t>ショグウ</t>
    </rPh>
    <rPh sb="10" eb="12">
      <t>カイゼン</t>
    </rPh>
    <phoneticPr fontId="2"/>
  </si>
  <si>
    <t>266/1000</t>
    <phoneticPr fontId="2"/>
  </si>
  <si>
    <t>訪問型独自サービス処遇改善加算Ⅲ</t>
    <rPh sb="9" eb="11">
      <t>ショグウ</t>
    </rPh>
    <rPh sb="11" eb="13">
      <t>カイゼン</t>
    </rPh>
    <rPh sb="13" eb="15">
      <t>カサン</t>
    </rPh>
    <phoneticPr fontId="2"/>
  </si>
  <si>
    <t>(5)介護職員等処遇改善加算（Ⅲ）</t>
    <rPh sb="8" eb="10">
      <t>ショグウ</t>
    </rPh>
    <rPh sb="10" eb="12">
      <t>カイゼン</t>
    </rPh>
    <phoneticPr fontId="2"/>
  </si>
  <si>
    <t>207/1000</t>
    <phoneticPr fontId="2"/>
  </si>
  <si>
    <t>A2</t>
  </si>
  <si>
    <t>訪問型独自サービス処遇改善加算Ⅳ</t>
    <rPh sb="9" eb="11">
      <t>ショグウ</t>
    </rPh>
    <rPh sb="11" eb="13">
      <t>カイゼン</t>
    </rPh>
    <rPh sb="13" eb="15">
      <t>カサン</t>
    </rPh>
    <phoneticPr fontId="2"/>
  </si>
  <si>
    <t>(6)介護職員等処遇改善加算（Ⅳ）</t>
    <rPh sb="7" eb="8">
      <t>ナド</t>
    </rPh>
    <rPh sb="8" eb="10">
      <t>ショグウ</t>
    </rPh>
    <rPh sb="10" eb="12">
      <t>カイゼン</t>
    </rPh>
    <phoneticPr fontId="2"/>
  </si>
  <si>
    <t>170/1000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</si>
</sst>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rgb="FFFF000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27">
    <xf numFmtId="0" fontId="0" fillId="0" borderId="0" xfId="0"/>
    <xf numFmtId="0" fontId="0" fillId="0" borderId="0" xfId="0" applyFont="1" applyFill="1"/>
    <xf numFmtId="0" fontId="3" fillId="0" borderId="0" xfId="0" applyFont="1" applyFill="1"/>
    <xf numFmtId="0" fontId="0" fillId="0" borderId="0" xfId="0" applyFont="1" applyFill="1" applyAlignment="1">
      <alignment horizontal="right"/>
    </xf>
    <xf numFmtId="0" fontId="4" fillId="0" borderId="0" xfId="0" applyFont="1" applyFill="1"/>
    <xf numFmtId="0" fontId="5" fillId="0" borderId="1" xfId="0" applyFont="1" applyFill="1" applyBorder="1" applyAlignment="1">
      <alignment vertical="center"/>
    </xf>
    <xf numFmtId="0" fontId="0" fillId="0" borderId="2" xfId="0" applyFont="1" applyFill="1" applyBorder="1"/>
    <xf numFmtId="0" fontId="5" fillId="0" borderId="3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4" xfId="0" applyFont="1" applyFill="1" applyBorder="1"/>
    <xf numFmtId="0" fontId="0" fillId="0" borderId="4" xfId="0" applyFont="1" applyFill="1" applyBorder="1" applyAlignment="1">
      <alignment vertical="center"/>
    </xf>
    <xf numFmtId="0" fontId="3" fillId="0" borderId="4" xfId="0" applyFont="1" applyFill="1" applyBorder="1"/>
    <xf numFmtId="0" fontId="0" fillId="0" borderId="4" xfId="0" applyFont="1" applyFill="1" applyBorder="1" applyAlignment="1">
      <alignment horizontal="right"/>
    </xf>
    <xf numFmtId="0" fontId="5" fillId="0" borderId="5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5" fillId="0" borderId="3" xfId="0" applyFont="1" applyFill="1" applyBorder="1" applyAlignment="1">
      <alignment horizontal="center" vertical="center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 shrinkToFit="1"/>
    </xf>
    <xf numFmtId="0" fontId="5" fillId="0" borderId="1" xfId="0" applyFont="1" applyFill="1" applyBorder="1" applyAlignment="1"/>
    <xf numFmtId="0" fontId="0" fillId="0" borderId="4" xfId="0" applyFont="1" applyFill="1" applyBorder="1" applyAlignment="1"/>
    <xf numFmtId="0" fontId="3" fillId="0" borderId="4" xfId="0" applyFont="1" applyFill="1" applyBorder="1" applyAlignment="1">
      <alignment vertical="top"/>
    </xf>
    <xf numFmtId="0" fontId="0" fillId="0" borderId="3" xfId="0" applyFont="1" applyFill="1" applyBorder="1" applyAlignment="1"/>
    <xf numFmtId="0" fontId="3" fillId="0" borderId="10" xfId="0" applyFont="1" applyFill="1" applyBorder="1"/>
    <xf numFmtId="0" fontId="0" fillId="0" borderId="10" xfId="0" applyFont="1" applyFill="1" applyBorder="1" applyAlignment="1"/>
    <xf numFmtId="0" fontId="0" fillId="0" borderId="10" xfId="0" applyFont="1" applyFill="1" applyBorder="1" applyAlignment="1">
      <alignment horizontal="right"/>
    </xf>
    <xf numFmtId="0" fontId="0" fillId="0" borderId="10" xfId="0" applyFont="1" applyFill="1" applyBorder="1"/>
    <xf numFmtId="0" fontId="3" fillId="0" borderId="2" xfId="0" applyFont="1" applyFill="1" applyBorder="1"/>
    <xf numFmtId="3" fontId="6" fillId="0" borderId="9" xfId="0" applyNumberFormat="1" applyFont="1" applyFill="1" applyBorder="1"/>
    <xf numFmtId="0" fontId="3" fillId="0" borderId="5" xfId="0" applyFont="1" applyFill="1" applyBorder="1" applyAlignment="1">
      <alignment horizontal="center"/>
    </xf>
    <xf numFmtId="0" fontId="0" fillId="0" borderId="11" xfId="0" applyFont="1" applyFill="1" applyBorder="1" applyAlignment="1"/>
    <xf numFmtId="0" fontId="0" fillId="0" borderId="12" xfId="0" applyFont="1" applyFill="1" applyBorder="1" applyAlignment="1"/>
    <xf numFmtId="0" fontId="0" fillId="0" borderId="12" xfId="0" applyFont="1" applyFill="1" applyBorder="1"/>
    <xf numFmtId="0" fontId="3" fillId="0" borderId="12" xfId="0" applyFont="1" applyFill="1" applyBorder="1"/>
    <xf numFmtId="0" fontId="3" fillId="0" borderId="13" xfId="0" applyFont="1" applyFill="1" applyBorder="1"/>
    <xf numFmtId="0" fontId="3" fillId="0" borderId="10" xfId="0" applyFont="1" applyFill="1" applyBorder="1" applyAlignment="1">
      <alignment horizontal="right"/>
    </xf>
    <xf numFmtId="0" fontId="3" fillId="0" borderId="7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5" fillId="0" borderId="4" xfId="0" applyFont="1" applyFill="1" applyBorder="1" applyAlignment="1"/>
    <xf numFmtId="0" fontId="3" fillId="0" borderId="11" xfId="0" applyFont="1" applyFill="1" applyBorder="1" applyAlignment="1">
      <alignment vertical="top" wrapText="1"/>
    </xf>
    <xf numFmtId="0" fontId="3" fillId="0" borderId="12" xfId="0" applyFont="1" applyFill="1" applyBorder="1" applyAlignment="1">
      <alignment vertical="top" wrapText="1"/>
    </xf>
    <xf numFmtId="0" fontId="3" fillId="0" borderId="13" xfId="0" applyFont="1" applyFill="1" applyBorder="1" applyAlignment="1">
      <alignment vertical="top" wrapText="1"/>
    </xf>
    <xf numFmtId="0" fontId="3" fillId="0" borderId="10" xfId="0" applyFont="1" applyFill="1" applyBorder="1" applyAlignment="1"/>
    <xf numFmtId="0" fontId="3" fillId="0" borderId="4" xfId="0" applyFont="1" applyFill="1" applyBorder="1" applyAlignment="1"/>
    <xf numFmtId="0" fontId="5" fillId="0" borderId="10" xfId="0" applyFont="1" applyFill="1" applyBorder="1" applyAlignment="1"/>
    <xf numFmtId="0" fontId="3" fillId="0" borderId="8" xfId="0" applyFont="1" applyFill="1" applyBorder="1" applyAlignment="1">
      <alignment horizontal="center"/>
    </xf>
    <xf numFmtId="0" fontId="3" fillId="0" borderId="12" xfId="0" applyFont="1" applyFill="1" applyBorder="1" applyAlignment="1"/>
    <xf numFmtId="0" fontId="0" fillId="0" borderId="13" xfId="0" applyFont="1" applyFill="1" applyBorder="1" applyAlignment="1"/>
    <xf numFmtId="0" fontId="3" fillId="0" borderId="10" xfId="0" applyFont="1" applyFill="1" applyBorder="1" applyAlignment="1">
      <alignment vertical="top"/>
    </xf>
    <xf numFmtId="0" fontId="3" fillId="0" borderId="2" xfId="0" applyFont="1" applyFill="1" applyBorder="1" applyAlignment="1">
      <alignment vertical="top"/>
    </xf>
    <xf numFmtId="3" fontId="6" fillId="0" borderId="5" xfId="0" applyNumberFormat="1" applyFont="1" applyFill="1" applyBorder="1"/>
    <xf numFmtId="0" fontId="3" fillId="0" borderId="1" xfId="0" applyFont="1" applyFill="1" applyBorder="1" applyAlignment="1">
      <alignment vertical="top" wrapText="1"/>
    </xf>
    <xf numFmtId="0" fontId="3" fillId="0" borderId="7" xfId="0" applyFont="1" applyFill="1" applyBorder="1"/>
    <xf numFmtId="0" fontId="3" fillId="0" borderId="12" xfId="0" applyFont="1" applyFill="1" applyBorder="1" applyAlignment="1">
      <alignment vertical="top"/>
    </xf>
    <xf numFmtId="0" fontId="3" fillId="0" borderId="14" xfId="0" applyFont="1" applyFill="1" applyBorder="1"/>
    <xf numFmtId="0" fontId="0" fillId="0" borderId="6" xfId="0" applyFont="1" applyFill="1" applyBorder="1" applyAlignment="1"/>
    <xf numFmtId="0" fontId="5" fillId="0" borderId="6" xfId="0" applyFont="1" applyFill="1" applyBorder="1" applyAlignment="1"/>
    <xf numFmtId="0" fontId="3" fillId="0" borderId="6" xfId="0" applyFont="1" applyFill="1" applyBorder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/>
    <xf numFmtId="0" fontId="3" fillId="0" borderId="1" xfId="0" applyFont="1" applyFill="1" applyBorder="1" applyAlignment="1"/>
    <xf numFmtId="0" fontId="3" fillId="0" borderId="11" xfId="0" applyFont="1" applyFill="1" applyBorder="1" applyAlignment="1"/>
    <xf numFmtId="0" fontId="3" fillId="0" borderId="13" xfId="0" applyFont="1" applyFill="1" applyBorder="1" applyAlignment="1">
      <alignment vertical="top"/>
    </xf>
    <xf numFmtId="0" fontId="3" fillId="0" borderId="15" xfId="0" applyFont="1" applyFill="1" applyBorder="1" applyAlignment="1">
      <alignment horizontal="center"/>
    </xf>
    <xf numFmtId="0" fontId="3" fillId="0" borderId="12" xfId="0" applyFont="1" applyFill="1" applyBorder="1" applyAlignment="1">
      <alignment shrinkToFit="1"/>
    </xf>
    <xf numFmtId="0" fontId="3" fillId="0" borderId="12" xfId="0" applyFont="1" applyFill="1" applyBorder="1" applyAlignment="1">
      <alignment horizontal="right"/>
    </xf>
    <xf numFmtId="9" fontId="5" fillId="0" borderId="12" xfId="0" applyNumberFormat="1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0" fontId="0" fillId="0" borderId="13" xfId="0" applyFont="1" applyFill="1" applyBorder="1"/>
    <xf numFmtId="3" fontId="6" fillId="0" borderId="2" xfId="0" applyNumberFormat="1" applyFont="1" applyFill="1" applyBorder="1" applyAlignment="1">
      <alignment horizontal="right"/>
    </xf>
    <xf numFmtId="0" fontId="3" fillId="0" borderId="1" xfId="0" applyFont="1" applyFill="1" applyBorder="1"/>
    <xf numFmtId="0" fontId="3" fillId="0" borderId="3" xfId="0" applyFont="1" applyFill="1" applyBorder="1"/>
    <xf numFmtId="9" fontId="6" fillId="0" borderId="2" xfId="0" applyNumberFormat="1" applyFont="1" applyFill="1" applyBorder="1" applyAlignment="1">
      <alignment horizontal="right"/>
    </xf>
    <xf numFmtId="0" fontId="3" fillId="0" borderId="6" xfId="0" applyFont="1" applyFill="1" applyBorder="1"/>
    <xf numFmtId="0" fontId="3" fillId="0" borderId="11" xfId="0" applyFont="1" applyFill="1" applyBorder="1"/>
    <xf numFmtId="0" fontId="5" fillId="0" borderId="4" xfId="0" applyFont="1" applyFill="1" applyBorder="1" applyAlignment="1">
      <alignment horizontal="right"/>
    </xf>
    <xf numFmtId="3" fontId="6" fillId="0" borderId="2" xfId="0" applyNumberFormat="1" applyFont="1" applyFill="1" applyBorder="1"/>
    <xf numFmtId="0" fontId="3" fillId="0" borderId="9" xfId="0" applyFont="1" applyFill="1" applyBorder="1" applyAlignment="1">
      <alignment horizontal="center"/>
    </xf>
    <xf numFmtId="0" fontId="6" fillId="0" borderId="0" xfId="0" applyFont="1" applyFill="1" applyBorder="1"/>
    <xf numFmtId="0" fontId="3" fillId="0" borderId="0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5" fillId="0" borderId="10" xfId="0" applyFont="1" applyFill="1" applyBorder="1" applyAlignment="1"/>
    <xf numFmtId="0" fontId="3" fillId="0" borderId="1" xfId="0" applyFont="1" applyFill="1" applyBorder="1" applyAlignment="1">
      <alignment vertical="top" wrapText="1"/>
    </xf>
    <xf numFmtId="0" fontId="3" fillId="0" borderId="7" xfId="0" applyFont="1" applyFill="1" applyBorder="1" applyAlignment="1">
      <alignment vertical="top" wrapText="1"/>
    </xf>
    <xf numFmtId="0" fontId="5" fillId="0" borderId="10" xfId="0" applyFont="1" applyFill="1" applyBorder="1" applyAlignment="1">
      <alignment horizontal="right"/>
    </xf>
    <xf numFmtId="0" fontId="7" fillId="0" borderId="0" xfId="0" applyFont="1" applyFill="1"/>
    <xf numFmtId="0" fontId="0" fillId="0" borderId="0" xfId="0" applyFont="1" applyFill="1" applyAlignment="1"/>
    <xf numFmtId="0" fontId="5" fillId="0" borderId="11" xfId="0" applyFont="1" applyFill="1" applyBorder="1" applyAlignment="1"/>
    <xf numFmtId="0" fontId="3" fillId="0" borderId="13" xfId="0" applyFont="1" applyFill="1" applyBorder="1" applyAlignment="1"/>
    <xf numFmtId="0" fontId="0" fillId="0" borderId="12" xfId="0" applyFont="1" applyFill="1" applyBorder="1" applyAlignment="1">
      <alignment horizontal="right"/>
    </xf>
    <xf numFmtId="3" fontId="6" fillId="0" borderId="2" xfId="1" applyNumberFormat="1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3" fontId="5" fillId="0" borderId="10" xfId="0" applyNumberFormat="1" applyFont="1" applyFill="1" applyBorder="1" applyAlignment="1">
      <alignment horizontal="right"/>
    </xf>
    <xf numFmtId="0" fontId="5" fillId="0" borderId="10" xfId="0" applyFont="1" applyFill="1" applyBorder="1" applyAlignment="1">
      <alignment horizontal="right"/>
    </xf>
    <xf numFmtId="0" fontId="3" fillId="0" borderId="1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7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5" fillId="0" borderId="10" xfId="0" applyFont="1" applyFill="1" applyBorder="1" applyAlignment="1"/>
    <xf numFmtId="0" fontId="3" fillId="0" borderId="1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shrinkToFit="1"/>
    </xf>
    <xf numFmtId="0" fontId="3" fillId="0" borderId="10" xfId="0" applyFont="1" applyFill="1" applyBorder="1" applyAlignment="1">
      <alignment shrinkToFit="1"/>
    </xf>
    <xf numFmtId="9" fontId="5" fillId="0" borderId="12" xfId="0" applyNumberFormat="1" applyFont="1" applyFill="1" applyBorder="1" applyAlignment="1">
      <alignment horizontal="right"/>
    </xf>
    <xf numFmtId="9" fontId="5" fillId="0" borderId="1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3" fontId="5" fillId="0" borderId="4" xfId="0" applyNumberFormat="1" applyFont="1" applyFill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0" fontId="0" fillId="0" borderId="4" xfId="0" applyFont="1" applyFill="1" applyBorder="1" applyAlignment="1">
      <alignment vertical="top" wrapText="1"/>
    </xf>
    <xf numFmtId="0" fontId="0" fillId="0" borderId="3" xfId="0" applyFont="1" applyFill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0" fontId="0" fillId="0" borderId="6" xfId="0" applyFont="1" applyFill="1" applyBorder="1" applyAlignment="1">
      <alignment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8"/>
  <sheetViews>
    <sheetView tabSelected="1" view="pageBreakPreview" zoomScale="120" zoomScaleNormal="75" zoomScaleSheetLayoutView="120" workbookViewId="0">
      <selection activeCell="AK10" sqref="AK10"/>
    </sheetView>
  </sheetViews>
  <sheetFormatPr defaultColWidth="9" defaultRowHeight="17.100000000000001" customHeight="1" x14ac:dyDescent="0.2"/>
  <cols>
    <col min="1" max="1" width="4.44140625" style="1" customWidth="1"/>
    <col min="2" max="2" width="7.44140625" style="1" customWidth="1"/>
    <col min="3" max="3" width="30.44140625" style="1" customWidth="1"/>
    <col min="4" max="19" width="2.44140625" style="1" customWidth="1"/>
    <col min="20" max="25" width="2.44140625" style="2" customWidth="1"/>
    <col min="26" max="27" width="2.44140625" style="1" customWidth="1"/>
    <col min="28" max="28" width="2.44140625" style="3" customWidth="1"/>
    <col min="29" max="33" width="2.44140625" style="1" customWidth="1"/>
    <col min="34" max="36" width="2.44140625" style="3" customWidth="1"/>
    <col min="37" max="45" width="2.44140625" style="1" customWidth="1"/>
    <col min="46" max="47" width="8.44140625" style="1" customWidth="1"/>
    <col min="48" max="48" width="2.88671875" style="1" customWidth="1"/>
    <col min="49" max="49" width="2.44140625" style="1" customWidth="1"/>
    <col min="50" max="16384" width="9" style="1"/>
  </cols>
  <sheetData>
    <row r="1" spans="1:48" ht="16.5" customHeight="1" x14ac:dyDescent="0.2">
      <c r="AT1" s="90"/>
      <c r="AU1" s="4"/>
    </row>
    <row r="2" spans="1:48" ht="17.100000000000001" customHeight="1" x14ac:dyDescent="0.2">
      <c r="A2" s="4" t="s">
        <v>0</v>
      </c>
      <c r="AH2" s="91"/>
      <c r="AT2" s="4"/>
      <c r="AU2" s="4"/>
    </row>
    <row r="4" spans="1:48" ht="17.100000000000001" customHeight="1" x14ac:dyDescent="0.2">
      <c r="A4" s="5" t="s">
        <v>1</v>
      </c>
      <c r="B4" s="6"/>
      <c r="C4" s="7" t="s">
        <v>2</v>
      </c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 t="s">
        <v>3</v>
      </c>
      <c r="U4" s="11"/>
      <c r="V4" s="11"/>
      <c r="W4" s="11"/>
      <c r="X4" s="11"/>
      <c r="Y4" s="11"/>
      <c r="Z4" s="9"/>
      <c r="AA4" s="9"/>
      <c r="AB4" s="12"/>
      <c r="AC4" s="9"/>
      <c r="AD4" s="9"/>
      <c r="AE4" s="9"/>
      <c r="AF4" s="9"/>
      <c r="AG4" s="9"/>
      <c r="AH4" s="12"/>
      <c r="AI4" s="12"/>
      <c r="AJ4" s="12"/>
      <c r="AK4" s="9"/>
      <c r="AL4" s="9"/>
      <c r="AM4" s="9"/>
      <c r="AN4" s="9"/>
      <c r="AO4" s="9"/>
      <c r="AP4" s="9"/>
      <c r="AQ4" s="9"/>
      <c r="AR4" s="9"/>
      <c r="AS4" s="9"/>
      <c r="AT4" s="13" t="s">
        <v>4</v>
      </c>
      <c r="AU4" s="13" t="s">
        <v>5</v>
      </c>
      <c r="AV4" s="14"/>
    </row>
    <row r="5" spans="1:48" ht="17.100000000000001" customHeight="1" x14ac:dyDescent="0.2">
      <c r="A5" s="13" t="s">
        <v>6</v>
      </c>
      <c r="B5" s="15" t="s">
        <v>7</v>
      </c>
      <c r="C5" s="16"/>
      <c r="D5" s="17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8"/>
      <c r="U5" s="18"/>
      <c r="V5" s="18"/>
      <c r="W5" s="18"/>
      <c r="X5" s="18"/>
      <c r="Y5" s="18"/>
      <c r="Z5" s="14"/>
      <c r="AA5" s="14"/>
      <c r="AB5" s="19"/>
      <c r="AC5" s="14"/>
      <c r="AD5" s="14"/>
      <c r="AE5" s="14"/>
      <c r="AF5" s="14"/>
      <c r="AG5" s="14"/>
      <c r="AH5" s="19"/>
      <c r="AI5" s="19"/>
      <c r="AJ5" s="19"/>
      <c r="AK5" s="14"/>
      <c r="AL5" s="14"/>
      <c r="AM5" s="14"/>
      <c r="AN5" s="14"/>
      <c r="AO5" s="14"/>
      <c r="AP5" s="14"/>
      <c r="AQ5" s="14"/>
      <c r="AR5" s="14"/>
      <c r="AS5" s="14"/>
      <c r="AT5" s="20" t="s">
        <v>8</v>
      </c>
      <c r="AU5" s="20" t="s">
        <v>9</v>
      </c>
      <c r="AV5" s="14"/>
    </row>
    <row r="6" spans="1:48" ht="17.100000000000001" customHeight="1" x14ac:dyDescent="0.2">
      <c r="A6" s="21" t="s">
        <v>10</v>
      </c>
      <c r="B6" s="21">
        <v>1111</v>
      </c>
      <c r="C6" s="22" t="s">
        <v>11</v>
      </c>
      <c r="D6" s="99" t="s">
        <v>12</v>
      </c>
      <c r="E6" s="100"/>
      <c r="F6" s="100"/>
      <c r="G6" s="100"/>
      <c r="H6" s="101"/>
      <c r="I6" s="23" t="s">
        <v>13</v>
      </c>
      <c r="J6" s="24"/>
      <c r="K6" s="24"/>
      <c r="L6" s="24"/>
      <c r="M6" s="24"/>
      <c r="N6" s="9"/>
      <c r="O6" s="9"/>
      <c r="P6" s="9"/>
      <c r="Q6" s="9"/>
      <c r="R6" s="25"/>
      <c r="S6" s="24"/>
      <c r="T6" s="24"/>
      <c r="U6" s="26"/>
      <c r="V6" s="27"/>
      <c r="W6" s="28"/>
      <c r="X6" s="28"/>
      <c r="Y6" s="28"/>
      <c r="Z6" s="28"/>
      <c r="AA6" s="28"/>
      <c r="AB6" s="28"/>
      <c r="AC6" s="29"/>
      <c r="AD6" s="30"/>
      <c r="AE6" s="27"/>
      <c r="AF6" s="27"/>
      <c r="AG6" s="27"/>
      <c r="AH6" s="27"/>
      <c r="AI6" s="28"/>
      <c r="AJ6" s="28"/>
      <c r="AK6" s="28"/>
      <c r="AL6" s="30"/>
      <c r="AM6" s="30"/>
      <c r="AN6" s="30"/>
      <c r="AO6" s="30"/>
      <c r="AP6" s="30"/>
      <c r="AQ6" s="30"/>
      <c r="AR6" s="30"/>
      <c r="AS6" s="31"/>
      <c r="AT6" s="32">
        <f>R7</f>
        <v>1176</v>
      </c>
      <c r="AU6" s="33" t="s">
        <v>14</v>
      </c>
    </row>
    <row r="7" spans="1:48" ht="17.100000000000001" customHeight="1" x14ac:dyDescent="0.2">
      <c r="A7" s="21" t="s">
        <v>10</v>
      </c>
      <c r="B7" s="21">
        <v>2111</v>
      </c>
      <c r="C7" s="22" t="s">
        <v>15</v>
      </c>
      <c r="D7" s="102"/>
      <c r="E7" s="103"/>
      <c r="F7" s="103"/>
      <c r="G7" s="103"/>
      <c r="H7" s="104"/>
      <c r="I7" s="34"/>
      <c r="J7" s="35"/>
      <c r="K7" s="35"/>
      <c r="L7" s="35"/>
      <c r="M7" s="35"/>
      <c r="N7" s="36"/>
      <c r="O7" s="36"/>
      <c r="P7" s="36"/>
      <c r="Q7" s="36"/>
      <c r="R7" s="96">
        <v>1176</v>
      </c>
      <c r="S7" s="96"/>
      <c r="T7" s="37" t="s">
        <v>16</v>
      </c>
      <c r="U7" s="38"/>
      <c r="V7" s="27" t="s">
        <v>17</v>
      </c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9"/>
      <c r="AI7" s="28"/>
      <c r="AJ7" s="28"/>
      <c r="AK7" s="28"/>
      <c r="AL7" s="28"/>
      <c r="AM7" s="30"/>
      <c r="AN7" s="97">
        <f>ROUND(R7/30.4,0)</f>
        <v>39</v>
      </c>
      <c r="AO7" s="98"/>
      <c r="AP7" s="27" t="s">
        <v>16</v>
      </c>
      <c r="AQ7" s="39"/>
      <c r="AR7" s="30"/>
      <c r="AS7" s="31"/>
      <c r="AT7" s="32">
        <f>AN7</f>
        <v>39</v>
      </c>
      <c r="AU7" s="33" t="s">
        <v>18</v>
      </c>
    </row>
    <row r="8" spans="1:48" ht="17.100000000000001" customHeight="1" x14ac:dyDescent="0.2">
      <c r="A8" s="21" t="s">
        <v>10</v>
      </c>
      <c r="B8" s="21">
        <v>1211</v>
      </c>
      <c r="C8" s="22" t="s">
        <v>19</v>
      </c>
      <c r="D8" s="40"/>
      <c r="E8" s="41"/>
      <c r="F8" s="41"/>
      <c r="G8" s="41"/>
      <c r="H8" s="42"/>
      <c r="I8" s="23" t="s">
        <v>20</v>
      </c>
      <c r="J8" s="24"/>
      <c r="K8" s="24"/>
      <c r="L8" s="24"/>
      <c r="M8" s="24"/>
      <c r="N8" s="9"/>
      <c r="O8" s="9"/>
      <c r="P8" s="9"/>
      <c r="Q8" s="9"/>
      <c r="R8" s="25"/>
      <c r="S8" s="24"/>
      <c r="T8" s="24"/>
      <c r="U8" s="26"/>
      <c r="V8" s="27"/>
      <c r="W8" s="28"/>
      <c r="X8" s="28"/>
      <c r="Y8" s="28"/>
      <c r="Z8" s="28"/>
      <c r="AA8" s="28"/>
      <c r="AB8" s="28"/>
      <c r="AC8" s="29"/>
      <c r="AD8" s="30"/>
      <c r="AE8" s="27"/>
      <c r="AF8" s="27"/>
      <c r="AG8" s="27"/>
      <c r="AH8" s="29"/>
      <c r="AI8" s="28"/>
      <c r="AJ8" s="28"/>
      <c r="AK8" s="28"/>
      <c r="AL8" s="30"/>
      <c r="AM8" s="30"/>
      <c r="AN8" s="30"/>
      <c r="AO8" s="30"/>
      <c r="AP8" s="30"/>
      <c r="AQ8" s="30"/>
      <c r="AR8" s="30"/>
      <c r="AS8" s="31"/>
      <c r="AT8" s="32">
        <f>R9</f>
        <v>2349</v>
      </c>
      <c r="AU8" s="33" t="s">
        <v>14</v>
      </c>
    </row>
    <row r="9" spans="1:48" ht="17.100000000000001" customHeight="1" x14ac:dyDescent="0.2">
      <c r="A9" s="21" t="s">
        <v>10</v>
      </c>
      <c r="B9" s="21">
        <v>2211</v>
      </c>
      <c r="C9" s="22" t="s">
        <v>21</v>
      </c>
      <c r="D9" s="40"/>
      <c r="E9" s="41"/>
      <c r="F9" s="41"/>
      <c r="G9" s="41"/>
      <c r="H9" s="42"/>
      <c r="I9" s="34"/>
      <c r="J9" s="35"/>
      <c r="K9" s="35"/>
      <c r="L9" s="35"/>
      <c r="M9" s="35"/>
      <c r="N9" s="36"/>
      <c r="O9" s="36"/>
      <c r="P9" s="36"/>
      <c r="Q9" s="36"/>
      <c r="R9" s="96">
        <v>2349</v>
      </c>
      <c r="S9" s="96"/>
      <c r="T9" s="37" t="s">
        <v>16</v>
      </c>
      <c r="U9" s="38"/>
      <c r="V9" s="27" t="s">
        <v>17</v>
      </c>
      <c r="W9" s="28"/>
      <c r="X9" s="28"/>
      <c r="Y9" s="28"/>
      <c r="Z9" s="28"/>
      <c r="AA9" s="28"/>
      <c r="AB9" s="28"/>
      <c r="AC9" s="29"/>
      <c r="AD9" s="30"/>
      <c r="AE9" s="27"/>
      <c r="AF9" s="27"/>
      <c r="AG9" s="27"/>
      <c r="AH9" s="29"/>
      <c r="AI9" s="28"/>
      <c r="AJ9" s="28"/>
      <c r="AK9" s="28"/>
      <c r="AL9" s="28"/>
      <c r="AM9" s="30"/>
      <c r="AN9" s="97">
        <f t="shared" ref="AN9" si="0">ROUND(R9/30.4,0)</f>
        <v>77</v>
      </c>
      <c r="AO9" s="98"/>
      <c r="AP9" s="27" t="s">
        <v>16</v>
      </c>
      <c r="AQ9" s="39"/>
      <c r="AR9" s="30"/>
      <c r="AS9" s="31"/>
      <c r="AT9" s="32">
        <f t="shared" ref="AT9:AT15" si="1">AN9</f>
        <v>77</v>
      </c>
      <c r="AU9" s="33" t="s">
        <v>18</v>
      </c>
    </row>
    <row r="10" spans="1:48" ht="17.100000000000001" customHeight="1" x14ac:dyDescent="0.2">
      <c r="A10" s="21" t="s">
        <v>10</v>
      </c>
      <c r="B10" s="21">
        <v>1321</v>
      </c>
      <c r="C10" s="22" t="s">
        <v>22</v>
      </c>
      <c r="D10" s="40"/>
      <c r="E10" s="41"/>
      <c r="F10" s="41"/>
      <c r="G10" s="41"/>
      <c r="H10" s="42"/>
      <c r="I10" s="23" t="s">
        <v>23</v>
      </c>
      <c r="J10" s="43"/>
      <c r="K10" s="43"/>
      <c r="L10" s="43"/>
      <c r="M10" s="43"/>
      <c r="N10" s="43"/>
      <c r="O10" s="43"/>
      <c r="P10" s="43"/>
      <c r="Q10" s="43"/>
      <c r="R10" s="25"/>
      <c r="S10" s="24"/>
      <c r="T10" s="24"/>
      <c r="U10" s="26"/>
      <c r="V10" s="27"/>
      <c r="W10" s="28"/>
      <c r="X10" s="28"/>
      <c r="Y10" s="28"/>
      <c r="Z10" s="28"/>
      <c r="AA10" s="28"/>
      <c r="AB10" s="28"/>
      <c r="AC10" s="29"/>
      <c r="AD10" s="30"/>
      <c r="AE10" s="27"/>
      <c r="AF10" s="27"/>
      <c r="AG10" s="27"/>
      <c r="AH10" s="29"/>
      <c r="AI10" s="28"/>
      <c r="AJ10" s="28"/>
      <c r="AK10" s="28"/>
      <c r="AL10" s="30"/>
      <c r="AM10" s="30"/>
      <c r="AN10" s="30"/>
      <c r="AO10" s="30"/>
      <c r="AP10" s="30"/>
      <c r="AQ10" s="30"/>
      <c r="AR10" s="30"/>
      <c r="AS10" s="31"/>
      <c r="AT10" s="32">
        <f>R11</f>
        <v>3727</v>
      </c>
      <c r="AU10" s="33" t="s">
        <v>14</v>
      </c>
    </row>
    <row r="11" spans="1:48" ht="17.100000000000001" customHeight="1" x14ac:dyDescent="0.2">
      <c r="A11" s="21" t="s">
        <v>10</v>
      </c>
      <c r="B11" s="21">
        <v>2321</v>
      </c>
      <c r="C11" s="22" t="s">
        <v>24</v>
      </c>
      <c r="D11" s="44"/>
      <c r="E11" s="45"/>
      <c r="F11" s="45"/>
      <c r="G11" s="45"/>
      <c r="H11" s="46"/>
      <c r="I11" s="34"/>
      <c r="J11" s="35"/>
      <c r="K11" s="35"/>
      <c r="L11" s="35"/>
      <c r="M11" s="35"/>
      <c r="N11" s="36"/>
      <c r="O11" s="36"/>
      <c r="P11" s="36"/>
      <c r="Q11" s="36"/>
      <c r="R11" s="96">
        <v>3727</v>
      </c>
      <c r="S11" s="96"/>
      <c r="T11" s="37" t="s">
        <v>16</v>
      </c>
      <c r="U11" s="38"/>
      <c r="V11" s="27" t="s">
        <v>17</v>
      </c>
      <c r="W11" s="28"/>
      <c r="X11" s="28"/>
      <c r="Y11" s="28"/>
      <c r="Z11" s="28"/>
      <c r="AA11" s="28"/>
      <c r="AB11" s="28"/>
      <c r="AC11" s="29"/>
      <c r="AD11" s="30"/>
      <c r="AE11" s="27"/>
      <c r="AF11" s="27"/>
      <c r="AG11" s="27"/>
      <c r="AH11" s="29"/>
      <c r="AI11" s="28"/>
      <c r="AJ11" s="28"/>
      <c r="AK11" s="28"/>
      <c r="AL11" s="28"/>
      <c r="AM11" s="30"/>
      <c r="AN11" s="97">
        <f t="shared" ref="AN11" si="2">ROUND(R11/30.4,0)</f>
        <v>123</v>
      </c>
      <c r="AO11" s="98"/>
      <c r="AP11" s="27" t="s">
        <v>16</v>
      </c>
      <c r="AQ11" s="39"/>
      <c r="AR11" s="30"/>
      <c r="AS11" s="31"/>
      <c r="AT11" s="32">
        <f t="shared" si="1"/>
        <v>123</v>
      </c>
      <c r="AU11" s="33" t="s">
        <v>18</v>
      </c>
    </row>
    <row r="12" spans="1:48" ht="17.100000000000001" customHeight="1" x14ac:dyDescent="0.2">
      <c r="A12" s="21" t="s">
        <v>10</v>
      </c>
      <c r="B12" s="21">
        <v>2411</v>
      </c>
      <c r="C12" s="22" t="s">
        <v>25</v>
      </c>
      <c r="D12" s="99" t="s">
        <v>26</v>
      </c>
      <c r="E12" s="100"/>
      <c r="F12" s="100"/>
      <c r="G12" s="100"/>
      <c r="H12" s="101"/>
      <c r="I12" s="47" t="s">
        <v>27</v>
      </c>
      <c r="J12" s="28"/>
      <c r="K12" s="28"/>
      <c r="L12" s="35"/>
      <c r="M12" s="35"/>
      <c r="N12" s="35"/>
      <c r="O12" s="35"/>
      <c r="P12" s="35"/>
      <c r="Q12" s="36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97">
        <v>287</v>
      </c>
      <c r="AO12" s="98"/>
      <c r="AP12" s="27" t="s">
        <v>16</v>
      </c>
      <c r="AQ12" s="39"/>
      <c r="AR12" s="30"/>
      <c r="AS12" s="31"/>
      <c r="AT12" s="32">
        <f>AN12</f>
        <v>287</v>
      </c>
      <c r="AU12" s="33" t="s">
        <v>28</v>
      </c>
    </row>
    <row r="13" spans="1:48" ht="17.100000000000001" customHeight="1" x14ac:dyDescent="0.2">
      <c r="A13" s="21" t="s">
        <v>10</v>
      </c>
      <c r="B13" s="21">
        <v>2511</v>
      </c>
      <c r="C13" s="22" t="s">
        <v>29</v>
      </c>
      <c r="D13" s="102"/>
      <c r="E13" s="103"/>
      <c r="F13" s="103"/>
      <c r="G13" s="103"/>
      <c r="H13" s="104"/>
      <c r="I13" s="48" t="s">
        <v>30</v>
      </c>
      <c r="J13" s="24"/>
      <c r="K13" s="24"/>
      <c r="L13" s="24"/>
      <c r="M13" s="24"/>
      <c r="N13" s="24"/>
      <c r="O13" s="24"/>
      <c r="P13" s="24"/>
      <c r="Q13" s="9"/>
      <c r="R13" s="24"/>
      <c r="S13" s="24"/>
      <c r="T13" s="24"/>
      <c r="U13" s="26"/>
      <c r="V13" s="49" t="s">
        <v>31</v>
      </c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97">
        <v>179</v>
      </c>
      <c r="AO13" s="98"/>
      <c r="AP13" s="27" t="s">
        <v>16</v>
      </c>
      <c r="AQ13" s="39"/>
      <c r="AR13" s="30"/>
      <c r="AS13" s="31"/>
      <c r="AT13" s="32">
        <f t="shared" si="1"/>
        <v>179</v>
      </c>
      <c r="AU13" s="50"/>
    </row>
    <row r="14" spans="1:48" ht="17.100000000000001" customHeight="1" x14ac:dyDescent="0.2">
      <c r="A14" s="21" t="s">
        <v>10</v>
      </c>
      <c r="B14" s="21">
        <v>2621</v>
      </c>
      <c r="C14" s="22" t="s">
        <v>32</v>
      </c>
      <c r="D14" s="40"/>
      <c r="E14" s="41"/>
      <c r="F14" s="41"/>
      <c r="G14" s="41"/>
      <c r="H14" s="42"/>
      <c r="I14" s="51"/>
      <c r="J14" s="35"/>
      <c r="K14" s="35"/>
      <c r="L14" s="35"/>
      <c r="M14" s="35"/>
      <c r="N14" s="35"/>
      <c r="O14" s="35"/>
      <c r="P14" s="35"/>
      <c r="Q14" s="36"/>
      <c r="R14" s="35"/>
      <c r="S14" s="35"/>
      <c r="T14" s="35"/>
      <c r="U14" s="52"/>
      <c r="V14" s="49" t="s">
        <v>33</v>
      </c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97">
        <v>220</v>
      </c>
      <c r="AO14" s="98"/>
      <c r="AP14" s="27" t="s">
        <v>16</v>
      </c>
      <c r="AQ14" s="39"/>
      <c r="AR14" s="30"/>
      <c r="AS14" s="31"/>
      <c r="AT14" s="32">
        <f t="shared" si="1"/>
        <v>220</v>
      </c>
      <c r="AU14" s="50"/>
    </row>
    <row r="15" spans="1:48" ht="17.100000000000001" customHeight="1" x14ac:dyDescent="0.2">
      <c r="A15" s="21" t="s">
        <v>10</v>
      </c>
      <c r="B15" s="21">
        <v>1411</v>
      </c>
      <c r="C15" s="22" t="s">
        <v>34</v>
      </c>
      <c r="D15" s="44"/>
      <c r="E15" s="45"/>
      <c r="F15" s="45"/>
      <c r="G15" s="45"/>
      <c r="H15" s="46"/>
      <c r="I15" s="53" t="s">
        <v>35</v>
      </c>
      <c r="J15" s="53"/>
      <c r="K15" s="53"/>
      <c r="L15" s="53"/>
      <c r="M15" s="53"/>
      <c r="N15" s="53"/>
      <c r="O15" s="53"/>
      <c r="P15" s="53"/>
      <c r="Q15" s="54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97">
        <v>163</v>
      </c>
      <c r="AO15" s="98"/>
      <c r="AP15" s="27" t="s">
        <v>16</v>
      </c>
      <c r="AQ15" s="39"/>
      <c r="AR15" s="30"/>
      <c r="AS15" s="31"/>
      <c r="AT15" s="55">
        <f t="shared" si="1"/>
        <v>163</v>
      </c>
      <c r="AU15" s="50"/>
    </row>
    <row r="16" spans="1:48" ht="17.100000000000001" customHeight="1" x14ac:dyDescent="0.2">
      <c r="A16" s="21" t="s">
        <v>10</v>
      </c>
      <c r="B16" s="21" t="s">
        <v>36</v>
      </c>
      <c r="C16" s="22" t="s">
        <v>37</v>
      </c>
      <c r="D16" s="56"/>
      <c r="E16" s="100" t="s">
        <v>38</v>
      </c>
      <c r="F16" s="100"/>
      <c r="G16" s="100"/>
      <c r="H16" s="100"/>
      <c r="I16" s="101"/>
      <c r="J16" s="99" t="s">
        <v>12</v>
      </c>
      <c r="K16" s="100"/>
      <c r="L16" s="100"/>
      <c r="M16" s="100"/>
      <c r="N16" s="101"/>
      <c r="O16" s="23" t="s">
        <v>13</v>
      </c>
      <c r="P16" s="9"/>
      <c r="Q16" s="9"/>
      <c r="R16" s="25"/>
      <c r="S16" s="24"/>
      <c r="T16" s="24"/>
      <c r="U16" s="26"/>
      <c r="V16" s="11"/>
      <c r="W16" s="24"/>
      <c r="X16" s="24"/>
      <c r="Y16" s="24"/>
      <c r="Z16" s="26"/>
      <c r="AA16" s="28"/>
      <c r="AB16" s="28"/>
      <c r="AC16" s="29"/>
      <c r="AD16" s="30"/>
      <c r="AE16" s="27"/>
      <c r="AF16" s="27"/>
      <c r="AG16" s="27"/>
      <c r="AH16" s="27"/>
      <c r="AI16" s="28"/>
      <c r="AJ16" s="28"/>
      <c r="AK16" s="28"/>
      <c r="AL16" s="30"/>
      <c r="AM16" s="30"/>
      <c r="AN16" s="105">
        <f>ROUND(R7*0.01,0)</f>
        <v>12</v>
      </c>
      <c r="AO16" s="105"/>
      <c r="AP16" s="27" t="s">
        <v>39</v>
      </c>
      <c r="AQ16" s="39"/>
      <c r="AR16" s="30"/>
      <c r="AS16" s="31"/>
      <c r="AT16" s="55">
        <f>-AN16</f>
        <v>-12</v>
      </c>
      <c r="AU16" s="33" t="s">
        <v>14</v>
      </c>
    </row>
    <row r="17" spans="1:47" ht="17.100000000000001" customHeight="1" x14ac:dyDescent="0.2">
      <c r="A17" s="21" t="s">
        <v>10</v>
      </c>
      <c r="B17" s="21" t="s">
        <v>40</v>
      </c>
      <c r="C17" s="22" t="s">
        <v>41</v>
      </c>
      <c r="D17" s="57"/>
      <c r="E17" s="103"/>
      <c r="F17" s="103"/>
      <c r="G17" s="103"/>
      <c r="H17" s="103"/>
      <c r="I17" s="104"/>
      <c r="J17" s="102"/>
      <c r="K17" s="103"/>
      <c r="L17" s="103"/>
      <c r="M17" s="103"/>
      <c r="N17" s="104"/>
      <c r="O17" s="34"/>
      <c r="P17" s="36"/>
      <c r="Q17" s="36"/>
      <c r="R17" s="58"/>
      <c r="S17" s="36"/>
      <c r="T17" s="37"/>
      <c r="U17" s="37"/>
      <c r="V17" s="37"/>
      <c r="W17" s="35"/>
      <c r="X17" s="35"/>
      <c r="Y17" s="35"/>
      <c r="Z17" s="52"/>
      <c r="AA17" s="59" t="s">
        <v>17</v>
      </c>
      <c r="AB17" s="30"/>
      <c r="AC17" s="27"/>
      <c r="AD17" s="27"/>
      <c r="AE17" s="27"/>
      <c r="AF17" s="27"/>
      <c r="AG17" s="27"/>
      <c r="AH17" s="29"/>
      <c r="AI17" s="28"/>
      <c r="AJ17" s="28"/>
      <c r="AK17" s="28"/>
      <c r="AL17" s="28"/>
      <c r="AM17" s="30"/>
      <c r="AN17" s="105">
        <f>ROUNDUP(AN7*0.01,0)</f>
        <v>1</v>
      </c>
      <c r="AO17" s="105"/>
      <c r="AP17" s="27" t="s">
        <v>39</v>
      </c>
      <c r="AQ17" s="39"/>
      <c r="AR17" s="30"/>
      <c r="AS17" s="31"/>
      <c r="AT17" s="55">
        <f t="shared" ref="AT17:AT25" si="3">-AN17</f>
        <v>-1</v>
      </c>
      <c r="AU17" s="33" t="s">
        <v>18</v>
      </c>
    </row>
    <row r="18" spans="1:47" ht="17.100000000000001" customHeight="1" x14ac:dyDescent="0.2">
      <c r="A18" s="21" t="s">
        <v>10</v>
      </c>
      <c r="B18" s="21" t="s">
        <v>42</v>
      </c>
      <c r="C18" s="22" t="s">
        <v>43</v>
      </c>
      <c r="D18" s="40"/>
      <c r="E18" s="103"/>
      <c r="F18" s="103"/>
      <c r="G18" s="103"/>
      <c r="H18" s="103"/>
      <c r="I18" s="104"/>
      <c r="J18" s="102"/>
      <c r="K18" s="103"/>
      <c r="L18" s="103"/>
      <c r="M18" s="103"/>
      <c r="N18" s="104"/>
      <c r="O18" s="23" t="s">
        <v>20</v>
      </c>
      <c r="P18" s="9"/>
      <c r="Q18" s="9"/>
      <c r="R18" s="25"/>
      <c r="S18" s="24"/>
      <c r="T18" s="24"/>
      <c r="U18" s="24"/>
      <c r="V18" s="11"/>
      <c r="W18" s="24"/>
      <c r="X18" s="24"/>
      <c r="Y18" s="24"/>
      <c r="Z18" s="26"/>
      <c r="AA18" s="28"/>
      <c r="AB18" s="28"/>
      <c r="AC18" s="29"/>
      <c r="AD18" s="30"/>
      <c r="AE18" s="27"/>
      <c r="AF18" s="27"/>
      <c r="AG18" s="27"/>
      <c r="AH18" s="29"/>
      <c r="AI18" s="28"/>
      <c r="AJ18" s="28"/>
      <c r="AK18" s="28"/>
      <c r="AL18" s="30"/>
      <c r="AM18" s="30"/>
      <c r="AN18" s="105">
        <f>ROUND(R9*0.01,0)</f>
        <v>23</v>
      </c>
      <c r="AO18" s="105"/>
      <c r="AP18" s="27" t="s">
        <v>39</v>
      </c>
      <c r="AQ18" s="39"/>
      <c r="AR18" s="30"/>
      <c r="AS18" s="31"/>
      <c r="AT18" s="55">
        <f t="shared" si="3"/>
        <v>-23</v>
      </c>
      <c r="AU18" s="33" t="s">
        <v>14</v>
      </c>
    </row>
    <row r="19" spans="1:47" ht="17.100000000000001" customHeight="1" x14ac:dyDescent="0.2">
      <c r="A19" s="21" t="s">
        <v>10</v>
      </c>
      <c r="B19" s="21" t="s">
        <v>44</v>
      </c>
      <c r="C19" s="22" t="s">
        <v>45</v>
      </c>
      <c r="D19" s="57"/>
      <c r="E19" s="18"/>
      <c r="F19" s="18"/>
      <c r="G19" s="18"/>
      <c r="H19" s="18"/>
      <c r="I19" s="60"/>
      <c r="J19" s="57"/>
      <c r="K19" s="18"/>
      <c r="L19" s="18"/>
      <c r="M19" s="18"/>
      <c r="N19" s="18"/>
      <c r="O19" s="34"/>
      <c r="P19" s="36"/>
      <c r="Q19" s="36"/>
      <c r="R19" s="58"/>
      <c r="S19" s="36"/>
      <c r="T19" s="37"/>
      <c r="U19" s="37"/>
      <c r="V19" s="37"/>
      <c r="W19" s="35"/>
      <c r="X19" s="35"/>
      <c r="Y19" s="35"/>
      <c r="Z19" s="52"/>
      <c r="AA19" s="27" t="s">
        <v>17</v>
      </c>
      <c r="AB19" s="30"/>
      <c r="AC19" s="27"/>
      <c r="AD19" s="27"/>
      <c r="AE19" s="27"/>
      <c r="AF19" s="27"/>
      <c r="AG19" s="27"/>
      <c r="AH19" s="29"/>
      <c r="AI19" s="28"/>
      <c r="AJ19" s="28"/>
      <c r="AK19" s="28"/>
      <c r="AL19" s="28"/>
      <c r="AM19" s="30"/>
      <c r="AN19" s="105">
        <f t="shared" ref="AN19:AN25" si="4">ROUND(AN9*0.01,0)</f>
        <v>1</v>
      </c>
      <c r="AO19" s="105"/>
      <c r="AP19" s="27" t="s">
        <v>39</v>
      </c>
      <c r="AQ19" s="39"/>
      <c r="AR19" s="30"/>
      <c r="AS19" s="31"/>
      <c r="AT19" s="55">
        <f t="shared" si="3"/>
        <v>-1</v>
      </c>
      <c r="AU19" s="33" t="s">
        <v>18</v>
      </c>
    </row>
    <row r="20" spans="1:47" ht="17.100000000000001" customHeight="1" x14ac:dyDescent="0.2">
      <c r="A20" s="21" t="s">
        <v>10</v>
      </c>
      <c r="B20" s="21" t="s">
        <v>46</v>
      </c>
      <c r="C20" s="22" t="s">
        <v>47</v>
      </c>
      <c r="D20" s="57"/>
      <c r="E20" s="18"/>
      <c r="F20" s="18"/>
      <c r="G20" s="18"/>
      <c r="H20" s="18"/>
      <c r="I20" s="61"/>
      <c r="J20" s="57"/>
      <c r="K20" s="18"/>
      <c r="L20" s="18"/>
      <c r="M20" s="18"/>
      <c r="N20" s="18"/>
      <c r="O20" s="23" t="s">
        <v>23</v>
      </c>
      <c r="P20" s="43"/>
      <c r="Q20" s="43"/>
      <c r="R20" s="25"/>
      <c r="S20" s="24"/>
      <c r="T20" s="24"/>
      <c r="U20" s="24"/>
      <c r="V20" s="11"/>
      <c r="W20" s="24"/>
      <c r="X20" s="24"/>
      <c r="Y20" s="24"/>
      <c r="Z20" s="26"/>
      <c r="AA20" s="27"/>
      <c r="AB20" s="30"/>
      <c r="AC20" s="27"/>
      <c r="AD20" s="27"/>
      <c r="AE20" s="27"/>
      <c r="AF20" s="27"/>
      <c r="AG20" s="27"/>
      <c r="AH20" s="29"/>
      <c r="AI20" s="28"/>
      <c r="AJ20" s="28"/>
      <c r="AK20" s="28"/>
      <c r="AL20" s="30"/>
      <c r="AM20" s="30"/>
      <c r="AN20" s="105">
        <f>ROUND(R11*0.01,0)</f>
        <v>37</v>
      </c>
      <c r="AO20" s="105"/>
      <c r="AP20" s="27" t="s">
        <v>39</v>
      </c>
      <c r="AQ20" s="39"/>
      <c r="AR20" s="30"/>
      <c r="AS20" s="31"/>
      <c r="AT20" s="55">
        <f t="shared" si="3"/>
        <v>-37</v>
      </c>
      <c r="AU20" s="33" t="s">
        <v>14</v>
      </c>
    </row>
    <row r="21" spans="1:47" ht="17.100000000000001" customHeight="1" x14ac:dyDescent="0.2">
      <c r="A21" s="21" t="s">
        <v>10</v>
      </c>
      <c r="B21" s="21" t="s">
        <v>48</v>
      </c>
      <c r="C21" s="22" t="s">
        <v>49</v>
      </c>
      <c r="D21" s="57"/>
      <c r="E21" s="18"/>
      <c r="F21" s="18"/>
      <c r="G21" s="18"/>
      <c r="H21" s="18"/>
      <c r="I21" s="60"/>
      <c r="J21" s="57"/>
      <c r="K21" s="18"/>
      <c r="L21" s="18"/>
      <c r="M21" s="18"/>
      <c r="N21" s="18"/>
      <c r="O21" s="34"/>
      <c r="P21" s="36"/>
      <c r="Q21" s="36"/>
      <c r="R21" s="58"/>
      <c r="S21" s="36"/>
      <c r="T21" s="37"/>
      <c r="U21" s="37"/>
      <c r="V21" s="37"/>
      <c r="W21" s="35"/>
      <c r="X21" s="35"/>
      <c r="Y21" s="35"/>
      <c r="Z21" s="52"/>
      <c r="AA21" s="27" t="s">
        <v>17</v>
      </c>
      <c r="AB21" s="30"/>
      <c r="AC21" s="27"/>
      <c r="AD21" s="27"/>
      <c r="AE21" s="27"/>
      <c r="AF21" s="27"/>
      <c r="AG21" s="27"/>
      <c r="AH21" s="29"/>
      <c r="AI21" s="28"/>
      <c r="AJ21" s="28"/>
      <c r="AK21" s="28"/>
      <c r="AL21" s="28"/>
      <c r="AM21" s="30"/>
      <c r="AN21" s="105">
        <f t="shared" si="4"/>
        <v>1</v>
      </c>
      <c r="AO21" s="105"/>
      <c r="AP21" s="27" t="s">
        <v>39</v>
      </c>
      <c r="AQ21" s="39"/>
      <c r="AR21" s="30"/>
      <c r="AS21" s="31"/>
      <c r="AT21" s="55">
        <f t="shared" si="3"/>
        <v>-1</v>
      </c>
      <c r="AU21" s="33" t="s">
        <v>18</v>
      </c>
    </row>
    <row r="22" spans="1:47" ht="17.100000000000001" customHeight="1" x14ac:dyDescent="0.2">
      <c r="A22" s="21" t="s">
        <v>10</v>
      </c>
      <c r="B22" s="21" t="s">
        <v>50</v>
      </c>
      <c r="C22" s="22" t="s">
        <v>51</v>
      </c>
      <c r="D22" s="40"/>
      <c r="E22" s="41"/>
      <c r="F22" s="41"/>
      <c r="G22" s="41"/>
      <c r="H22" s="41"/>
      <c r="I22" s="62"/>
      <c r="J22" s="99" t="s">
        <v>26</v>
      </c>
      <c r="K22" s="100"/>
      <c r="L22" s="100"/>
      <c r="M22" s="100"/>
      <c r="N22" s="101"/>
      <c r="O22" s="63" t="s">
        <v>27</v>
      </c>
      <c r="P22" s="64"/>
      <c r="Q22" s="14"/>
      <c r="R22" s="64"/>
      <c r="S22" s="64"/>
      <c r="T22" s="64"/>
      <c r="U22" s="64"/>
      <c r="V22" s="64"/>
      <c r="W22" s="64"/>
      <c r="X22" s="64"/>
      <c r="Y22" s="64"/>
      <c r="Z22" s="64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105">
        <f t="shared" si="4"/>
        <v>3</v>
      </c>
      <c r="AO22" s="105"/>
      <c r="AP22" s="27" t="s">
        <v>39</v>
      </c>
      <c r="AQ22" s="39"/>
      <c r="AR22" s="30"/>
      <c r="AS22" s="31"/>
      <c r="AT22" s="55">
        <f t="shared" si="3"/>
        <v>-3</v>
      </c>
      <c r="AU22" s="33" t="s">
        <v>28</v>
      </c>
    </row>
    <row r="23" spans="1:47" ht="17.100000000000001" customHeight="1" x14ac:dyDescent="0.2">
      <c r="A23" s="21" t="s">
        <v>10</v>
      </c>
      <c r="B23" s="21" t="s">
        <v>52</v>
      </c>
      <c r="C23" s="22" t="s">
        <v>53</v>
      </c>
      <c r="D23" s="40"/>
      <c r="E23" s="41"/>
      <c r="F23" s="41"/>
      <c r="G23" s="41"/>
      <c r="H23" s="41"/>
      <c r="I23" s="62"/>
      <c r="J23" s="102"/>
      <c r="K23" s="103"/>
      <c r="L23" s="103"/>
      <c r="M23" s="103"/>
      <c r="N23" s="104"/>
      <c r="O23" s="65" t="s">
        <v>30</v>
      </c>
      <c r="P23" s="24"/>
      <c r="Q23" s="9"/>
      <c r="R23" s="24"/>
      <c r="S23" s="24"/>
      <c r="T23" s="24"/>
      <c r="U23" s="24"/>
      <c r="V23" s="11"/>
      <c r="W23" s="24"/>
      <c r="X23" s="24"/>
      <c r="Y23" s="24"/>
      <c r="Z23" s="26"/>
      <c r="AA23" s="49" t="s">
        <v>31</v>
      </c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105">
        <f t="shared" si="4"/>
        <v>2</v>
      </c>
      <c r="AO23" s="105"/>
      <c r="AP23" s="27" t="s">
        <v>39</v>
      </c>
      <c r="AQ23" s="39"/>
      <c r="AR23" s="30"/>
      <c r="AS23" s="31"/>
      <c r="AT23" s="55">
        <f t="shared" si="3"/>
        <v>-2</v>
      </c>
      <c r="AU23" s="50"/>
    </row>
    <row r="24" spans="1:47" ht="17.100000000000001" customHeight="1" x14ac:dyDescent="0.2">
      <c r="A24" s="21" t="s">
        <v>10</v>
      </c>
      <c r="B24" s="21" t="s">
        <v>54</v>
      </c>
      <c r="C24" s="22" t="s">
        <v>55</v>
      </c>
      <c r="D24" s="40"/>
      <c r="E24" s="41"/>
      <c r="F24" s="41"/>
      <c r="G24" s="41"/>
      <c r="H24" s="41"/>
      <c r="I24" s="62"/>
      <c r="J24" s="40"/>
      <c r="K24" s="41"/>
      <c r="L24" s="41"/>
      <c r="M24" s="41"/>
      <c r="N24" s="42"/>
      <c r="O24" s="66"/>
      <c r="P24" s="35"/>
      <c r="Q24" s="36"/>
      <c r="R24" s="35"/>
      <c r="S24" s="35"/>
      <c r="T24" s="35"/>
      <c r="U24" s="35"/>
      <c r="V24" s="37"/>
      <c r="W24" s="35"/>
      <c r="X24" s="35"/>
      <c r="Y24" s="35"/>
      <c r="Z24" s="52"/>
      <c r="AA24" s="49" t="s">
        <v>33</v>
      </c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105">
        <f t="shared" si="4"/>
        <v>2</v>
      </c>
      <c r="AO24" s="105"/>
      <c r="AP24" s="27" t="s">
        <v>39</v>
      </c>
      <c r="AQ24" s="39"/>
      <c r="AR24" s="30"/>
      <c r="AS24" s="31"/>
      <c r="AT24" s="55">
        <f t="shared" si="3"/>
        <v>-2</v>
      </c>
      <c r="AU24" s="50"/>
    </row>
    <row r="25" spans="1:47" ht="17.100000000000001" customHeight="1" x14ac:dyDescent="0.2">
      <c r="A25" s="21" t="s">
        <v>10</v>
      </c>
      <c r="B25" s="21" t="s">
        <v>56</v>
      </c>
      <c r="C25" s="22" t="s">
        <v>57</v>
      </c>
      <c r="D25" s="44"/>
      <c r="E25" s="45"/>
      <c r="F25" s="45"/>
      <c r="G25" s="45"/>
      <c r="H25" s="45"/>
      <c r="I25" s="67"/>
      <c r="J25" s="44"/>
      <c r="K25" s="45"/>
      <c r="L25" s="45"/>
      <c r="M25" s="45"/>
      <c r="N25" s="46"/>
      <c r="O25" s="58" t="s">
        <v>35</v>
      </c>
      <c r="P25" s="58"/>
      <c r="Q25" s="67"/>
      <c r="R25" s="35"/>
      <c r="S25" s="35"/>
      <c r="T25" s="35"/>
      <c r="U25" s="35"/>
      <c r="V25" s="35"/>
      <c r="W25" s="35"/>
      <c r="X25" s="35"/>
      <c r="Y25" s="35"/>
      <c r="Z25" s="35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105">
        <f t="shared" si="4"/>
        <v>2</v>
      </c>
      <c r="AO25" s="105"/>
      <c r="AP25" s="27" t="s">
        <v>39</v>
      </c>
      <c r="AQ25" s="39"/>
      <c r="AR25" s="30"/>
      <c r="AS25" s="31"/>
      <c r="AT25" s="55">
        <f t="shared" si="3"/>
        <v>-2</v>
      </c>
      <c r="AU25" s="68"/>
    </row>
    <row r="26" spans="1:47" ht="17.100000000000001" customHeight="1" x14ac:dyDescent="0.2">
      <c r="A26" s="21" t="s">
        <v>10</v>
      </c>
      <c r="B26" s="21" t="s">
        <v>58</v>
      </c>
      <c r="C26" s="22" t="s">
        <v>59</v>
      </c>
      <c r="D26" s="87"/>
      <c r="E26" s="100" t="s">
        <v>60</v>
      </c>
      <c r="F26" s="100"/>
      <c r="G26" s="100"/>
      <c r="H26" s="100"/>
      <c r="I26" s="101"/>
      <c r="J26" s="99" t="s">
        <v>12</v>
      </c>
      <c r="K26" s="100"/>
      <c r="L26" s="100"/>
      <c r="M26" s="100"/>
      <c r="N26" s="101"/>
      <c r="O26" s="23" t="s">
        <v>13</v>
      </c>
      <c r="P26" s="9"/>
      <c r="Q26" s="9"/>
      <c r="R26" s="25"/>
      <c r="S26" s="24"/>
      <c r="T26" s="24"/>
      <c r="U26" s="26"/>
      <c r="V26" s="11"/>
      <c r="W26" s="24"/>
      <c r="X26" s="24"/>
      <c r="Y26" s="24"/>
      <c r="Z26" s="26"/>
      <c r="AA26" s="28"/>
      <c r="AB26" s="28"/>
      <c r="AC26" s="29"/>
      <c r="AD26" s="30"/>
      <c r="AE26" s="27"/>
      <c r="AF26" s="27"/>
      <c r="AG26" s="27"/>
      <c r="AH26" s="27"/>
      <c r="AI26" s="28"/>
      <c r="AJ26" s="28"/>
      <c r="AK26" s="28"/>
      <c r="AL26" s="30"/>
      <c r="AM26" s="30"/>
      <c r="AN26" s="105">
        <f>ROUND(R7*0.01,0)</f>
        <v>12</v>
      </c>
      <c r="AO26" s="105"/>
      <c r="AP26" s="27" t="s">
        <v>39</v>
      </c>
      <c r="AQ26" s="39"/>
      <c r="AR26" s="30"/>
      <c r="AS26" s="31"/>
      <c r="AT26" s="55">
        <f>-AN26</f>
        <v>-12</v>
      </c>
      <c r="AU26" s="33" t="s">
        <v>14</v>
      </c>
    </row>
    <row r="27" spans="1:47" ht="17.100000000000001" customHeight="1" x14ac:dyDescent="0.2">
      <c r="A27" s="21" t="s">
        <v>10</v>
      </c>
      <c r="B27" s="21" t="s">
        <v>61</v>
      </c>
      <c r="C27" s="22" t="s">
        <v>62</v>
      </c>
      <c r="D27" s="57"/>
      <c r="E27" s="103"/>
      <c r="F27" s="103"/>
      <c r="G27" s="103"/>
      <c r="H27" s="103"/>
      <c r="I27" s="104"/>
      <c r="J27" s="102"/>
      <c r="K27" s="103"/>
      <c r="L27" s="103"/>
      <c r="M27" s="103"/>
      <c r="N27" s="104"/>
      <c r="O27" s="34"/>
      <c r="P27" s="36"/>
      <c r="Q27" s="36"/>
      <c r="R27" s="58"/>
      <c r="S27" s="36"/>
      <c r="T27" s="37"/>
      <c r="U27" s="37"/>
      <c r="V27" s="37"/>
      <c r="W27" s="35"/>
      <c r="X27" s="35"/>
      <c r="Y27" s="35"/>
      <c r="Z27" s="52"/>
      <c r="AA27" s="59" t="s">
        <v>17</v>
      </c>
      <c r="AB27" s="30"/>
      <c r="AC27" s="27"/>
      <c r="AD27" s="27"/>
      <c r="AE27" s="27"/>
      <c r="AF27" s="27"/>
      <c r="AG27" s="27"/>
      <c r="AH27" s="29"/>
      <c r="AI27" s="28"/>
      <c r="AJ27" s="28"/>
      <c r="AK27" s="28"/>
      <c r="AL27" s="28"/>
      <c r="AM27" s="30"/>
      <c r="AN27" s="105">
        <f t="shared" ref="AN27" si="5">ROUNDUP(AN7*0.01,0)</f>
        <v>1</v>
      </c>
      <c r="AO27" s="105"/>
      <c r="AP27" s="27" t="s">
        <v>39</v>
      </c>
      <c r="AQ27" s="39"/>
      <c r="AR27" s="30"/>
      <c r="AS27" s="31"/>
      <c r="AT27" s="55">
        <f t="shared" ref="AT27:AT35" si="6">-AN27</f>
        <v>-1</v>
      </c>
      <c r="AU27" s="33" t="s">
        <v>18</v>
      </c>
    </row>
    <row r="28" spans="1:47" ht="17.100000000000001" customHeight="1" x14ac:dyDescent="0.2">
      <c r="A28" s="21" t="s">
        <v>10</v>
      </c>
      <c r="B28" s="21" t="s">
        <v>63</v>
      </c>
      <c r="C28" s="22" t="s">
        <v>64</v>
      </c>
      <c r="D28" s="88"/>
      <c r="E28" s="103"/>
      <c r="F28" s="103"/>
      <c r="G28" s="103"/>
      <c r="H28" s="103"/>
      <c r="I28" s="104"/>
      <c r="J28" s="102"/>
      <c r="K28" s="103"/>
      <c r="L28" s="103"/>
      <c r="M28" s="103"/>
      <c r="N28" s="104"/>
      <c r="O28" s="23" t="s">
        <v>20</v>
      </c>
      <c r="P28" s="9"/>
      <c r="Q28" s="9"/>
      <c r="R28" s="25"/>
      <c r="S28" s="24"/>
      <c r="T28" s="24"/>
      <c r="U28" s="24"/>
      <c r="V28" s="11"/>
      <c r="W28" s="24"/>
      <c r="X28" s="24"/>
      <c r="Y28" s="24"/>
      <c r="Z28" s="26"/>
      <c r="AA28" s="28"/>
      <c r="AB28" s="28"/>
      <c r="AC28" s="29"/>
      <c r="AD28" s="30"/>
      <c r="AE28" s="27"/>
      <c r="AF28" s="27"/>
      <c r="AG28" s="27"/>
      <c r="AH28" s="29"/>
      <c r="AI28" s="28"/>
      <c r="AJ28" s="28"/>
      <c r="AK28" s="28"/>
      <c r="AL28" s="30"/>
      <c r="AM28" s="30"/>
      <c r="AN28" s="105">
        <f t="shared" ref="AN28" si="7">ROUND(R9*0.01,0)</f>
        <v>23</v>
      </c>
      <c r="AO28" s="105"/>
      <c r="AP28" s="27" t="s">
        <v>39</v>
      </c>
      <c r="AQ28" s="39"/>
      <c r="AR28" s="30"/>
      <c r="AS28" s="31"/>
      <c r="AT28" s="55">
        <f t="shared" si="6"/>
        <v>-23</v>
      </c>
      <c r="AU28" s="33" t="s">
        <v>14</v>
      </c>
    </row>
    <row r="29" spans="1:47" ht="17.100000000000001" customHeight="1" x14ac:dyDescent="0.2">
      <c r="A29" s="21" t="s">
        <v>10</v>
      </c>
      <c r="B29" s="21" t="s">
        <v>65</v>
      </c>
      <c r="C29" s="22" t="s">
        <v>66</v>
      </c>
      <c r="D29" s="57"/>
      <c r="E29" s="18"/>
      <c r="F29" s="18"/>
      <c r="G29" s="18"/>
      <c r="H29" s="18"/>
      <c r="I29" s="60"/>
      <c r="J29" s="57"/>
      <c r="K29" s="18"/>
      <c r="L29" s="18"/>
      <c r="M29" s="18"/>
      <c r="N29" s="18"/>
      <c r="O29" s="34"/>
      <c r="P29" s="36"/>
      <c r="Q29" s="36"/>
      <c r="R29" s="58"/>
      <c r="S29" s="36"/>
      <c r="T29" s="37"/>
      <c r="U29" s="37"/>
      <c r="V29" s="37"/>
      <c r="W29" s="35"/>
      <c r="X29" s="35"/>
      <c r="Y29" s="35"/>
      <c r="Z29" s="52"/>
      <c r="AA29" s="27" t="s">
        <v>17</v>
      </c>
      <c r="AB29" s="30"/>
      <c r="AC29" s="27"/>
      <c r="AD29" s="27"/>
      <c r="AE29" s="27"/>
      <c r="AF29" s="27"/>
      <c r="AG29" s="27"/>
      <c r="AH29" s="29"/>
      <c r="AI29" s="28"/>
      <c r="AJ29" s="28"/>
      <c r="AK29" s="28"/>
      <c r="AL29" s="28"/>
      <c r="AM29" s="30"/>
      <c r="AN29" s="105">
        <f>ROUND(AN9*0.01,0)</f>
        <v>1</v>
      </c>
      <c r="AO29" s="105"/>
      <c r="AP29" s="27" t="s">
        <v>39</v>
      </c>
      <c r="AQ29" s="39"/>
      <c r="AR29" s="30"/>
      <c r="AS29" s="31"/>
      <c r="AT29" s="55">
        <f t="shared" si="6"/>
        <v>-1</v>
      </c>
      <c r="AU29" s="33" t="s">
        <v>18</v>
      </c>
    </row>
    <row r="30" spans="1:47" ht="17.100000000000001" customHeight="1" x14ac:dyDescent="0.2">
      <c r="A30" s="21" t="s">
        <v>10</v>
      </c>
      <c r="B30" s="21" t="s">
        <v>67</v>
      </c>
      <c r="C30" s="22" t="s">
        <v>68</v>
      </c>
      <c r="D30" s="57"/>
      <c r="E30" s="18"/>
      <c r="F30" s="18"/>
      <c r="G30" s="18"/>
      <c r="H30" s="18"/>
      <c r="I30" s="61"/>
      <c r="J30" s="57"/>
      <c r="K30" s="18"/>
      <c r="L30" s="18"/>
      <c r="M30" s="18"/>
      <c r="N30" s="18"/>
      <c r="O30" s="23" t="s">
        <v>23</v>
      </c>
      <c r="P30" s="43"/>
      <c r="Q30" s="43"/>
      <c r="R30" s="25"/>
      <c r="S30" s="24"/>
      <c r="T30" s="24"/>
      <c r="U30" s="24"/>
      <c r="V30" s="11"/>
      <c r="W30" s="24"/>
      <c r="X30" s="24"/>
      <c r="Y30" s="24"/>
      <c r="Z30" s="26"/>
      <c r="AA30" s="27"/>
      <c r="AB30" s="30"/>
      <c r="AC30" s="27"/>
      <c r="AD30" s="27"/>
      <c r="AE30" s="27"/>
      <c r="AF30" s="27"/>
      <c r="AG30" s="27"/>
      <c r="AH30" s="29"/>
      <c r="AI30" s="28"/>
      <c r="AJ30" s="28"/>
      <c r="AK30" s="28"/>
      <c r="AL30" s="30"/>
      <c r="AM30" s="30"/>
      <c r="AN30" s="105">
        <f>ROUND(R11*0.01,0)</f>
        <v>37</v>
      </c>
      <c r="AO30" s="105"/>
      <c r="AP30" s="27" t="s">
        <v>39</v>
      </c>
      <c r="AQ30" s="39"/>
      <c r="AR30" s="30"/>
      <c r="AS30" s="31"/>
      <c r="AT30" s="55">
        <f t="shared" si="6"/>
        <v>-37</v>
      </c>
      <c r="AU30" s="33" t="s">
        <v>14</v>
      </c>
    </row>
    <row r="31" spans="1:47" ht="17.100000000000001" customHeight="1" x14ac:dyDescent="0.2">
      <c r="A31" s="21" t="s">
        <v>10</v>
      </c>
      <c r="B31" s="21" t="s">
        <v>69</v>
      </c>
      <c r="C31" s="22" t="s">
        <v>70</v>
      </c>
      <c r="D31" s="57"/>
      <c r="E31" s="18"/>
      <c r="F31" s="18"/>
      <c r="G31" s="18"/>
      <c r="H31" s="18"/>
      <c r="I31" s="60"/>
      <c r="J31" s="57"/>
      <c r="K31" s="18"/>
      <c r="L31" s="18"/>
      <c r="M31" s="18"/>
      <c r="N31" s="18"/>
      <c r="O31" s="34"/>
      <c r="P31" s="36"/>
      <c r="Q31" s="36"/>
      <c r="R31" s="58"/>
      <c r="S31" s="36"/>
      <c r="T31" s="37"/>
      <c r="U31" s="37"/>
      <c r="V31" s="37"/>
      <c r="W31" s="35"/>
      <c r="X31" s="35"/>
      <c r="Y31" s="35"/>
      <c r="Z31" s="52"/>
      <c r="AA31" s="27" t="s">
        <v>17</v>
      </c>
      <c r="AB31" s="30"/>
      <c r="AC31" s="27"/>
      <c r="AD31" s="27"/>
      <c r="AE31" s="27"/>
      <c r="AF31" s="27"/>
      <c r="AG31" s="27"/>
      <c r="AH31" s="29"/>
      <c r="AI31" s="28"/>
      <c r="AJ31" s="28"/>
      <c r="AK31" s="28"/>
      <c r="AL31" s="28"/>
      <c r="AM31" s="30"/>
      <c r="AN31" s="105">
        <f>ROUND(AN11*0.01,0)</f>
        <v>1</v>
      </c>
      <c r="AO31" s="105"/>
      <c r="AP31" s="27" t="s">
        <v>39</v>
      </c>
      <c r="AQ31" s="39"/>
      <c r="AR31" s="30"/>
      <c r="AS31" s="31"/>
      <c r="AT31" s="55">
        <f t="shared" si="6"/>
        <v>-1</v>
      </c>
      <c r="AU31" s="33" t="s">
        <v>18</v>
      </c>
    </row>
    <row r="32" spans="1:47" ht="17.100000000000001" customHeight="1" x14ac:dyDescent="0.2">
      <c r="A32" s="21" t="s">
        <v>10</v>
      </c>
      <c r="B32" s="21" t="s">
        <v>71</v>
      </c>
      <c r="C32" s="22" t="s">
        <v>72</v>
      </c>
      <c r="D32" s="88"/>
      <c r="E32" s="84"/>
      <c r="F32" s="84"/>
      <c r="G32" s="84"/>
      <c r="H32" s="84"/>
      <c r="I32" s="62"/>
      <c r="J32" s="99" t="s">
        <v>26</v>
      </c>
      <c r="K32" s="100"/>
      <c r="L32" s="100"/>
      <c r="M32" s="100"/>
      <c r="N32" s="101"/>
      <c r="O32" s="63" t="s">
        <v>27</v>
      </c>
      <c r="P32" s="64"/>
      <c r="Q32" s="14"/>
      <c r="R32" s="64"/>
      <c r="S32" s="64"/>
      <c r="T32" s="64"/>
      <c r="U32" s="64"/>
      <c r="V32" s="64"/>
      <c r="W32" s="64"/>
      <c r="X32" s="64"/>
      <c r="Y32" s="64"/>
      <c r="Z32" s="64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105">
        <f t="shared" ref="AN32:AN35" si="8">ROUND(AN12*0.01,0)</f>
        <v>3</v>
      </c>
      <c r="AO32" s="105"/>
      <c r="AP32" s="27" t="s">
        <v>39</v>
      </c>
      <c r="AQ32" s="39"/>
      <c r="AR32" s="30"/>
      <c r="AS32" s="31"/>
      <c r="AT32" s="55">
        <f t="shared" si="6"/>
        <v>-3</v>
      </c>
      <c r="AU32" s="33" t="s">
        <v>28</v>
      </c>
    </row>
    <row r="33" spans="1:47" ht="17.100000000000001" customHeight="1" x14ac:dyDescent="0.2">
      <c r="A33" s="21" t="s">
        <v>10</v>
      </c>
      <c r="B33" s="21" t="s">
        <v>73</v>
      </c>
      <c r="C33" s="22" t="s">
        <v>74</v>
      </c>
      <c r="D33" s="88"/>
      <c r="E33" s="84"/>
      <c r="F33" s="84"/>
      <c r="G33" s="84"/>
      <c r="H33" s="84"/>
      <c r="I33" s="62"/>
      <c r="J33" s="102"/>
      <c r="K33" s="103"/>
      <c r="L33" s="103"/>
      <c r="M33" s="103"/>
      <c r="N33" s="104"/>
      <c r="O33" s="65" t="s">
        <v>30</v>
      </c>
      <c r="P33" s="24"/>
      <c r="Q33" s="9"/>
      <c r="R33" s="24"/>
      <c r="S33" s="24"/>
      <c r="T33" s="24"/>
      <c r="U33" s="24"/>
      <c r="V33" s="11"/>
      <c r="W33" s="24"/>
      <c r="X33" s="24"/>
      <c r="Y33" s="24"/>
      <c r="Z33" s="26"/>
      <c r="AA33" s="86" t="s">
        <v>31</v>
      </c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105">
        <f t="shared" si="8"/>
        <v>2</v>
      </c>
      <c r="AO33" s="105"/>
      <c r="AP33" s="27" t="s">
        <v>39</v>
      </c>
      <c r="AQ33" s="39"/>
      <c r="AR33" s="30"/>
      <c r="AS33" s="31"/>
      <c r="AT33" s="55">
        <f t="shared" si="6"/>
        <v>-2</v>
      </c>
      <c r="AU33" s="50"/>
    </row>
    <row r="34" spans="1:47" ht="17.100000000000001" customHeight="1" x14ac:dyDescent="0.2">
      <c r="A34" s="21" t="s">
        <v>10</v>
      </c>
      <c r="B34" s="21" t="s">
        <v>75</v>
      </c>
      <c r="C34" s="22" t="s">
        <v>76</v>
      </c>
      <c r="D34" s="88"/>
      <c r="E34" s="84"/>
      <c r="F34" s="84"/>
      <c r="G34" s="84"/>
      <c r="H34" s="84"/>
      <c r="I34" s="62"/>
      <c r="J34" s="88"/>
      <c r="K34" s="84"/>
      <c r="L34" s="84"/>
      <c r="M34" s="84"/>
      <c r="N34" s="85"/>
      <c r="O34" s="66"/>
      <c r="P34" s="35"/>
      <c r="Q34" s="36"/>
      <c r="R34" s="35"/>
      <c r="S34" s="35"/>
      <c r="T34" s="35"/>
      <c r="U34" s="35"/>
      <c r="V34" s="37"/>
      <c r="W34" s="35"/>
      <c r="X34" s="35"/>
      <c r="Y34" s="35"/>
      <c r="Z34" s="52"/>
      <c r="AA34" s="86" t="s">
        <v>33</v>
      </c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105">
        <f t="shared" si="8"/>
        <v>2</v>
      </c>
      <c r="AO34" s="105"/>
      <c r="AP34" s="27" t="s">
        <v>39</v>
      </c>
      <c r="AQ34" s="39"/>
      <c r="AR34" s="30"/>
      <c r="AS34" s="31"/>
      <c r="AT34" s="55">
        <f t="shared" si="6"/>
        <v>-2</v>
      </c>
      <c r="AU34" s="50"/>
    </row>
    <row r="35" spans="1:47" ht="17.100000000000001" customHeight="1" x14ac:dyDescent="0.2">
      <c r="A35" s="21" t="s">
        <v>10</v>
      </c>
      <c r="B35" s="21" t="s">
        <v>77</v>
      </c>
      <c r="C35" s="22" t="s">
        <v>78</v>
      </c>
      <c r="D35" s="44"/>
      <c r="E35" s="45"/>
      <c r="F35" s="45"/>
      <c r="G35" s="45"/>
      <c r="H35" s="45"/>
      <c r="I35" s="67"/>
      <c r="J35" s="44"/>
      <c r="K35" s="45"/>
      <c r="L35" s="45"/>
      <c r="M35" s="45"/>
      <c r="N35" s="46"/>
      <c r="O35" s="58" t="s">
        <v>35</v>
      </c>
      <c r="P35" s="58"/>
      <c r="Q35" s="67"/>
      <c r="R35" s="35"/>
      <c r="S35" s="35"/>
      <c r="T35" s="35"/>
      <c r="U35" s="35"/>
      <c r="V35" s="35"/>
      <c r="W35" s="35"/>
      <c r="X35" s="35"/>
      <c r="Y35" s="35"/>
      <c r="Z35" s="35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105">
        <f t="shared" si="8"/>
        <v>2</v>
      </c>
      <c r="AO35" s="105"/>
      <c r="AP35" s="27" t="s">
        <v>39</v>
      </c>
      <c r="AQ35" s="39"/>
      <c r="AR35" s="30"/>
      <c r="AS35" s="31"/>
      <c r="AT35" s="55">
        <f t="shared" si="6"/>
        <v>-2</v>
      </c>
      <c r="AU35" s="68"/>
    </row>
    <row r="36" spans="1:47" ht="17.100000000000001" customHeight="1" x14ac:dyDescent="0.2">
      <c r="A36" s="21" t="s">
        <v>10</v>
      </c>
      <c r="B36" s="21">
        <v>6001</v>
      </c>
      <c r="C36" s="22" t="s">
        <v>79</v>
      </c>
      <c r="D36" s="106" t="s">
        <v>80</v>
      </c>
      <c r="E36" s="107"/>
      <c r="F36" s="107"/>
      <c r="G36" s="107"/>
      <c r="H36" s="107"/>
      <c r="I36" s="107"/>
      <c r="J36" s="108"/>
      <c r="K36" s="115" t="s">
        <v>81</v>
      </c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69"/>
      <c r="AJ36" s="69"/>
      <c r="AK36" s="37"/>
      <c r="AL36" s="37"/>
      <c r="AM36" s="70" t="s">
        <v>82</v>
      </c>
      <c r="AN36" s="117">
        <v>0.1</v>
      </c>
      <c r="AO36" s="96"/>
      <c r="AP36" s="37" t="s">
        <v>83</v>
      </c>
      <c r="AQ36" s="71"/>
      <c r="AR36" s="72"/>
      <c r="AS36" s="73"/>
      <c r="AT36" s="74"/>
      <c r="AU36" s="33" t="s">
        <v>84</v>
      </c>
    </row>
    <row r="37" spans="1:47" ht="17.100000000000001" customHeight="1" x14ac:dyDescent="0.2">
      <c r="A37" s="21" t="s">
        <v>10</v>
      </c>
      <c r="B37" s="21">
        <v>6003</v>
      </c>
      <c r="C37" s="22" t="s">
        <v>85</v>
      </c>
      <c r="D37" s="109"/>
      <c r="E37" s="110"/>
      <c r="F37" s="110"/>
      <c r="G37" s="110"/>
      <c r="H37" s="110"/>
      <c r="I37" s="110"/>
      <c r="J37" s="111"/>
      <c r="K37" s="115" t="s">
        <v>86</v>
      </c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69"/>
      <c r="AJ37" s="69"/>
      <c r="AK37" s="37"/>
      <c r="AL37" s="37"/>
      <c r="AM37" s="70" t="s">
        <v>82</v>
      </c>
      <c r="AN37" s="117">
        <v>0.15</v>
      </c>
      <c r="AO37" s="96"/>
      <c r="AP37" s="37" t="s">
        <v>83</v>
      </c>
      <c r="AQ37" s="71"/>
      <c r="AR37" s="72"/>
      <c r="AS37" s="73"/>
      <c r="AT37" s="74"/>
      <c r="AU37" s="50"/>
    </row>
    <row r="38" spans="1:47" ht="17.100000000000001" customHeight="1" x14ac:dyDescent="0.2">
      <c r="A38" s="21" t="s">
        <v>10</v>
      </c>
      <c r="B38" s="21">
        <v>6002</v>
      </c>
      <c r="C38" s="22" t="s">
        <v>87</v>
      </c>
      <c r="D38" s="112"/>
      <c r="E38" s="113"/>
      <c r="F38" s="113"/>
      <c r="G38" s="113"/>
      <c r="H38" s="113"/>
      <c r="I38" s="113"/>
      <c r="J38" s="114"/>
      <c r="K38" s="115" t="s">
        <v>88</v>
      </c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69"/>
      <c r="AJ38" s="69"/>
      <c r="AK38" s="37"/>
      <c r="AL38" s="37"/>
      <c r="AM38" s="70" t="s">
        <v>82</v>
      </c>
      <c r="AN38" s="117">
        <v>0.12</v>
      </c>
      <c r="AO38" s="96"/>
      <c r="AP38" s="37" t="s">
        <v>83</v>
      </c>
      <c r="AQ38" s="71"/>
      <c r="AR38" s="72"/>
      <c r="AS38" s="73"/>
      <c r="AT38" s="74"/>
      <c r="AU38" s="50"/>
    </row>
    <row r="39" spans="1:47" ht="17.100000000000001" customHeight="1" x14ac:dyDescent="0.2">
      <c r="A39" s="21" t="s">
        <v>10</v>
      </c>
      <c r="B39" s="21">
        <v>8000</v>
      </c>
      <c r="C39" s="22" t="s">
        <v>89</v>
      </c>
      <c r="D39" s="75"/>
      <c r="E39" s="11" t="s">
        <v>90</v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76"/>
      <c r="X39" s="27"/>
      <c r="Y39" s="27"/>
      <c r="Z39" s="27"/>
      <c r="AA39" s="27"/>
      <c r="AB39" s="29"/>
      <c r="AC39" s="27"/>
      <c r="AD39" s="29"/>
      <c r="AE39" s="30"/>
      <c r="AF39" s="27"/>
      <c r="AG39" s="27"/>
      <c r="AH39" s="27"/>
      <c r="AI39" s="27"/>
      <c r="AJ39" s="27"/>
      <c r="AK39" s="27"/>
      <c r="AL39" s="27"/>
      <c r="AM39" s="39" t="s">
        <v>82</v>
      </c>
      <c r="AN39" s="118">
        <v>0.15</v>
      </c>
      <c r="AO39" s="98"/>
      <c r="AP39" s="27" t="s">
        <v>91</v>
      </c>
      <c r="AQ39" s="30"/>
      <c r="AR39" s="30"/>
      <c r="AS39" s="31"/>
      <c r="AT39" s="77"/>
      <c r="AU39" s="68"/>
    </row>
    <row r="40" spans="1:47" ht="17.100000000000001" customHeight="1" x14ac:dyDescent="0.2">
      <c r="A40" s="21" t="s">
        <v>10</v>
      </c>
      <c r="B40" s="21">
        <v>8001</v>
      </c>
      <c r="C40" s="22" t="s">
        <v>92</v>
      </c>
      <c r="D40" s="57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78"/>
      <c r="X40" s="27"/>
      <c r="Y40" s="27"/>
      <c r="Z40" s="27"/>
      <c r="AA40" s="27"/>
      <c r="AB40" s="29"/>
      <c r="AC40" s="27"/>
      <c r="AD40" s="29"/>
      <c r="AE40" s="30"/>
      <c r="AF40" s="27"/>
      <c r="AG40" s="27"/>
      <c r="AH40" s="27"/>
      <c r="AI40" s="27"/>
      <c r="AJ40" s="27"/>
      <c r="AK40" s="27"/>
      <c r="AL40" s="27"/>
      <c r="AM40" s="39" t="s">
        <v>82</v>
      </c>
      <c r="AN40" s="118">
        <v>0.15</v>
      </c>
      <c r="AO40" s="98"/>
      <c r="AP40" s="27" t="s">
        <v>91</v>
      </c>
      <c r="AQ40" s="30"/>
      <c r="AR40" s="30"/>
      <c r="AS40" s="31"/>
      <c r="AT40" s="77"/>
      <c r="AU40" s="33" t="s">
        <v>18</v>
      </c>
    </row>
    <row r="41" spans="1:47" ht="17.100000000000001" customHeight="1" x14ac:dyDescent="0.2">
      <c r="A41" s="21" t="s">
        <v>10</v>
      </c>
      <c r="B41" s="21">
        <v>8002</v>
      </c>
      <c r="C41" s="22" t="s">
        <v>93</v>
      </c>
      <c r="D41" s="79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8"/>
      <c r="X41" s="27"/>
      <c r="Y41" s="27"/>
      <c r="Z41" s="27"/>
      <c r="AA41" s="27"/>
      <c r="AB41" s="29"/>
      <c r="AC41" s="27"/>
      <c r="AD41" s="29"/>
      <c r="AE41" s="30"/>
      <c r="AF41" s="27"/>
      <c r="AG41" s="27"/>
      <c r="AH41" s="27"/>
      <c r="AI41" s="27"/>
      <c r="AJ41" s="27"/>
      <c r="AK41" s="27"/>
      <c r="AL41" s="27"/>
      <c r="AM41" s="39" t="s">
        <v>82</v>
      </c>
      <c r="AN41" s="118">
        <v>0.15</v>
      </c>
      <c r="AO41" s="98"/>
      <c r="AP41" s="27" t="s">
        <v>91</v>
      </c>
      <c r="AQ41" s="30"/>
      <c r="AR41" s="30"/>
      <c r="AS41" s="31"/>
      <c r="AT41" s="77"/>
      <c r="AU41" s="33" t="s">
        <v>28</v>
      </c>
    </row>
    <row r="42" spans="1:47" ht="17.100000000000001" customHeight="1" x14ac:dyDescent="0.2">
      <c r="A42" s="21" t="s">
        <v>10</v>
      </c>
      <c r="B42" s="21">
        <v>8100</v>
      </c>
      <c r="C42" s="22" t="s">
        <v>94</v>
      </c>
      <c r="D42" s="75"/>
      <c r="E42" s="100" t="s">
        <v>95</v>
      </c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1"/>
      <c r="X42" s="27"/>
      <c r="Y42" s="27"/>
      <c r="Z42" s="27"/>
      <c r="AA42" s="27"/>
      <c r="AB42" s="29"/>
      <c r="AC42" s="27"/>
      <c r="AD42" s="29"/>
      <c r="AE42" s="30"/>
      <c r="AF42" s="27"/>
      <c r="AG42" s="27"/>
      <c r="AH42" s="27"/>
      <c r="AI42" s="27"/>
      <c r="AJ42" s="27"/>
      <c r="AK42" s="27"/>
      <c r="AL42" s="27"/>
      <c r="AM42" s="39" t="s">
        <v>82</v>
      </c>
      <c r="AN42" s="118">
        <v>0.1</v>
      </c>
      <c r="AO42" s="98"/>
      <c r="AP42" s="27" t="s">
        <v>91</v>
      </c>
      <c r="AQ42" s="30"/>
      <c r="AR42" s="30"/>
      <c r="AS42" s="31"/>
      <c r="AT42" s="77"/>
      <c r="AU42" s="33" t="s">
        <v>14</v>
      </c>
    </row>
    <row r="43" spans="1:47" ht="17.100000000000001" customHeight="1" x14ac:dyDescent="0.2">
      <c r="A43" s="21" t="s">
        <v>10</v>
      </c>
      <c r="B43" s="21">
        <v>8101</v>
      </c>
      <c r="C43" s="22" t="s">
        <v>96</v>
      </c>
      <c r="D43" s="57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4"/>
      <c r="X43" s="27"/>
      <c r="Y43" s="27"/>
      <c r="Z43" s="27"/>
      <c r="AA43" s="27"/>
      <c r="AB43" s="29"/>
      <c r="AC43" s="27"/>
      <c r="AD43" s="29"/>
      <c r="AE43" s="30"/>
      <c r="AF43" s="27"/>
      <c r="AG43" s="27"/>
      <c r="AH43" s="27"/>
      <c r="AI43" s="27"/>
      <c r="AJ43" s="27"/>
      <c r="AK43" s="27"/>
      <c r="AL43" s="27"/>
      <c r="AM43" s="39" t="s">
        <v>82</v>
      </c>
      <c r="AN43" s="118">
        <v>0.1</v>
      </c>
      <c r="AO43" s="98"/>
      <c r="AP43" s="27" t="s">
        <v>91</v>
      </c>
      <c r="AQ43" s="30"/>
      <c r="AR43" s="30"/>
      <c r="AS43" s="31"/>
      <c r="AT43" s="77"/>
      <c r="AU43" s="33" t="s">
        <v>18</v>
      </c>
    </row>
    <row r="44" spans="1:47" ht="17.100000000000001" customHeight="1" x14ac:dyDescent="0.2">
      <c r="A44" s="21" t="s">
        <v>10</v>
      </c>
      <c r="B44" s="21">
        <v>8102</v>
      </c>
      <c r="C44" s="22" t="s">
        <v>97</v>
      </c>
      <c r="D44" s="79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8"/>
      <c r="X44" s="27"/>
      <c r="Y44" s="27"/>
      <c r="Z44" s="27"/>
      <c r="AA44" s="27"/>
      <c r="AB44" s="29"/>
      <c r="AC44" s="27"/>
      <c r="AD44" s="29"/>
      <c r="AE44" s="30"/>
      <c r="AF44" s="27"/>
      <c r="AG44" s="27"/>
      <c r="AH44" s="27"/>
      <c r="AI44" s="27"/>
      <c r="AJ44" s="27"/>
      <c r="AK44" s="27"/>
      <c r="AL44" s="27"/>
      <c r="AM44" s="39" t="s">
        <v>82</v>
      </c>
      <c r="AN44" s="118">
        <v>0.1</v>
      </c>
      <c r="AO44" s="98"/>
      <c r="AP44" s="27" t="s">
        <v>91</v>
      </c>
      <c r="AQ44" s="30"/>
      <c r="AR44" s="30"/>
      <c r="AS44" s="31"/>
      <c r="AT44" s="77"/>
      <c r="AU44" s="33" t="s">
        <v>28</v>
      </c>
    </row>
    <row r="45" spans="1:47" ht="17.100000000000001" customHeight="1" x14ac:dyDescent="0.2">
      <c r="A45" s="21" t="s">
        <v>10</v>
      </c>
      <c r="B45" s="21">
        <v>8110</v>
      </c>
      <c r="C45" s="22" t="s">
        <v>98</v>
      </c>
      <c r="D45" s="75"/>
      <c r="E45" s="100" t="s">
        <v>99</v>
      </c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4"/>
      <c r="X45" s="27"/>
      <c r="Y45" s="27"/>
      <c r="Z45" s="27"/>
      <c r="AA45" s="27"/>
      <c r="AB45" s="29"/>
      <c r="AC45" s="27"/>
      <c r="AD45" s="29"/>
      <c r="AE45" s="30"/>
      <c r="AF45" s="27"/>
      <c r="AG45" s="27"/>
      <c r="AH45" s="27"/>
      <c r="AI45" s="27"/>
      <c r="AJ45" s="27"/>
      <c r="AK45" s="27"/>
      <c r="AL45" s="27"/>
      <c r="AM45" s="39" t="s">
        <v>82</v>
      </c>
      <c r="AN45" s="118">
        <v>0.05</v>
      </c>
      <c r="AO45" s="98"/>
      <c r="AP45" s="27" t="s">
        <v>91</v>
      </c>
      <c r="AQ45" s="30"/>
      <c r="AR45" s="30"/>
      <c r="AS45" s="31"/>
      <c r="AT45" s="77"/>
      <c r="AU45" s="33" t="s">
        <v>14</v>
      </c>
    </row>
    <row r="46" spans="1:47" ht="17.100000000000001" customHeight="1" x14ac:dyDescent="0.2">
      <c r="A46" s="21" t="s">
        <v>10</v>
      </c>
      <c r="B46" s="21">
        <v>8111</v>
      </c>
      <c r="C46" s="22" t="s">
        <v>100</v>
      </c>
      <c r="D46" s="57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6"/>
      <c r="X46" s="27"/>
      <c r="Y46" s="27"/>
      <c r="Z46" s="27"/>
      <c r="AA46" s="27"/>
      <c r="AB46" s="29"/>
      <c r="AC46" s="27"/>
      <c r="AD46" s="29"/>
      <c r="AE46" s="30"/>
      <c r="AF46" s="27"/>
      <c r="AG46" s="27"/>
      <c r="AH46" s="27"/>
      <c r="AI46" s="27"/>
      <c r="AJ46" s="27"/>
      <c r="AK46" s="27"/>
      <c r="AL46" s="27"/>
      <c r="AM46" s="39" t="s">
        <v>82</v>
      </c>
      <c r="AN46" s="118">
        <v>0.05</v>
      </c>
      <c r="AO46" s="98"/>
      <c r="AP46" s="27" t="s">
        <v>91</v>
      </c>
      <c r="AQ46" s="30"/>
      <c r="AR46" s="30"/>
      <c r="AS46" s="31"/>
      <c r="AT46" s="77"/>
      <c r="AU46" s="33" t="s">
        <v>18</v>
      </c>
    </row>
    <row r="47" spans="1:47" ht="17.100000000000001" customHeight="1" x14ac:dyDescent="0.2">
      <c r="A47" s="21" t="s">
        <v>10</v>
      </c>
      <c r="B47" s="21">
        <v>8112</v>
      </c>
      <c r="C47" s="22" t="s">
        <v>101</v>
      </c>
      <c r="D47" s="79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8"/>
      <c r="X47" s="27"/>
      <c r="Y47" s="27"/>
      <c r="Z47" s="27"/>
      <c r="AA47" s="27"/>
      <c r="AB47" s="29"/>
      <c r="AC47" s="27"/>
      <c r="AD47" s="29"/>
      <c r="AE47" s="30"/>
      <c r="AF47" s="27"/>
      <c r="AG47" s="27"/>
      <c r="AH47" s="27"/>
      <c r="AI47" s="27"/>
      <c r="AJ47" s="27"/>
      <c r="AK47" s="27"/>
      <c r="AL47" s="27"/>
      <c r="AM47" s="39" t="s">
        <v>82</v>
      </c>
      <c r="AN47" s="118">
        <v>0.05</v>
      </c>
      <c r="AO47" s="98"/>
      <c r="AP47" s="27" t="s">
        <v>91</v>
      </c>
      <c r="AQ47" s="30"/>
      <c r="AR47" s="30"/>
      <c r="AS47" s="31"/>
      <c r="AT47" s="77"/>
      <c r="AU47" s="33" t="s">
        <v>28</v>
      </c>
    </row>
    <row r="48" spans="1:47" ht="17.100000000000001" customHeight="1" x14ac:dyDescent="0.2">
      <c r="A48" s="21" t="s">
        <v>10</v>
      </c>
      <c r="B48" s="21">
        <v>4001</v>
      </c>
      <c r="C48" s="22" t="s">
        <v>102</v>
      </c>
      <c r="D48" s="27" t="s">
        <v>103</v>
      </c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9"/>
      <c r="AC48" s="27"/>
      <c r="AD48" s="29"/>
      <c r="AE48" s="30"/>
      <c r="AF48" s="27"/>
      <c r="AG48" s="27"/>
      <c r="AH48" s="27"/>
      <c r="AI48" s="27"/>
      <c r="AJ48" s="27"/>
      <c r="AK48" s="39"/>
      <c r="AL48" s="27"/>
      <c r="AM48" s="39"/>
      <c r="AN48" s="97">
        <v>200</v>
      </c>
      <c r="AO48" s="98"/>
      <c r="AP48" s="27" t="s">
        <v>104</v>
      </c>
      <c r="AQ48" s="27"/>
      <c r="AR48" s="30"/>
      <c r="AS48" s="31"/>
      <c r="AT48" s="32">
        <f>AN48</f>
        <v>200</v>
      </c>
      <c r="AU48" s="33" t="s">
        <v>14</v>
      </c>
    </row>
    <row r="49" spans="1:47" ht="17.100000000000001" customHeight="1" x14ac:dyDescent="0.2">
      <c r="A49" s="21" t="s">
        <v>10</v>
      </c>
      <c r="B49" s="21">
        <v>4003</v>
      </c>
      <c r="C49" s="22" t="s">
        <v>105</v>
      </c>
      <c r="D49" s="75" t="s">
        <v>106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76"/>
      <c r="X49" s="27" t="s">
        <v>107</v>
      </c>
      <c r="Y49" s="27"/>
      <c r="Z49" s="27"/>
      <c r="AA49" s="27"/>
      <c r="AB49" s="29"/>
      <c r="AC49" s="27"/>
      <c r="AD49" s="29"/>
      <c r="AE49" s="30"/>
      <c r="AF49" s="27"/>
      <c r="AG49" s="27"/>
      <c r="AH49" s="27"/>
      <c r="AI49" s="27"/>
      <c r="AJ49" s="27"/>
      <c r="AK49" s="39"/>
      <c r="AL49" s="27"/>
      <c r="AM49" s="39"/>
      <c r="AN49" s="97">
        <v>100</v>
      </c>
      <c r="AO49" s="98"/>
      <c r="AP49" s="27" t="s">
        <v>104</v>
      </c>
      <c r="AQ49" s="27"/>
      <c r="AR49" s="30"/>
      <c r="AS49" s="31"/>
      <c r="AT49" s="32">
        <f>AN49</f>
        <v>100</v>
      </c>
      <c r="AU49" s="50"/>
    </row>
    <row r="50" spans="1:47" ht="17.100000000000001" customHeight="1" x14ac:dyDescent="0.2">
      <c r="A50" s="21" t="s">
        <v>10</v>
      </c>
      <c r="B50" s="21">
        <v>4002</v>
      </c>
      <c r="C50" s="22" t="s">
        <v>108</v>
      </c>
      <c r="D50" s="79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8"/>
      <c r="X50" s="27" t="s">
        <v>109</v>
      </c>
      <c r="Y50" s="27"/>
      <c r="Z50" s="27"/>
      <c r="AA50" s="27"/>
      <c r="AB50" s="29"/>
      <c r="AC50" s="27"/>
      <c r="AD50" s="29"/>
      <c r="AE50" s="30"/>
      <c r="AF50" s="27"/>
      <c r="AG50" s="27"/>
      <c r="AH50" s="27"/>
      <c r="AI50" s="27"/>
      <c r="AJ50" s="37"/>
      <c r="AK50" s="70"/>
      <c r="AL50" s="27"/>
      <c r="AM50" s="39"/>
      <c r="AN50" s="119">
        <v>200</v>
      </c>
      <c r="AO50" s="120"/>
      <c r="AP50" s="27" t="s">
        <v>104</v>
      </c>
      <c r="AQ50" s="27"/>
      <c r="AR50" s="30"/>
      <c r="AS50" s="31"/>
      <c r="AT50" s="32">
        <f>AN50</f>
        <v>200</v>
      </c>
      <c r="AU50" s="50"/>
    </row>
    <row r="51" spans="1:47" ht="17.100000000000001" customHeight="1" x14ac:dyDescent="0.2">
      <c r="A51" s="21" t="s">
        <v>10</v>
      </c>
      <c r="B51" s="21">
        <v>6102</v>
      </c>
      <c r="C51" s="22" t="s">
        <v>110</v>
      </c>
      <c r="D51" s="75" t="s">
        <v>111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2"/>
      <c r="AC51" s="11"/>
      <c r="AD51" s="9"/>
      <c r="AE51" s="80"/>
      <c r="AF51" s="11"/>
      <c r="AG51" s="11"/>
      <c r="AH51" s="12"/>
      <c r="AI51" s="12"/>
      <c r="AJ51" s="12"/>
      <c r="AK51" s="12"/>
      <c r="AL51" s="9"/>
      <c r="AM51" s="9"/>
      <c r="AN51" s="121">
        <v>50</v>
      </c>
      <c r="AO51" s="122"/>
      <c r="AP51" s="11" t="s">
        <v>104</v>
      </c>
      <c r="AQ51" s="11"/>
      <c r="AR51" s="11"/>
      <c r="AS51" s="76"/>
      <c r="AT51" s="81">
        <f>AN51</f>
        <v>50</v>
      </c>
      <c r="AU51" s="82" t="s">
        <v>112</v>
      </c>
    </row>
    <row r="52" spans="1:47" ht="17.100000000000001" customHeight="1" x14ac:dyDescent="0.2">
      <c r="A52" s="21" t="s">
        <v>10</v>
      </c>
      <c r="B52" s="21">
        <v>6269</v>
      </c>
      <c r="C52" s="22" t="s">
        <v>113</v>
      </c>
      <c r="D52" s="75" t="s">
        <v>114</v>
      </c>
      <c r="E52" s="11"/>
      <c r="F52" s="11"/>
      <c r="G52" s="11"/>
      <c r="H52" s="11"/>
      <c r="I52" s="11"/>
      <c r="J52" s="11"/>
      <c r="K52" s="11"/>
      <c r="L52" s="11"/>
      <c r="M52" s="11"/>
      <c r="N52" s="59" t="s">
        <v>115</v>
      </c>
      <c r="O52" s="27"/>
      <c r="P52" s="27"/>
      <c r="Q52" s="27"/>
      <c r="R52" s="27"/>
      <c r="S52" s="27"/>
      <c r="T52" s="27"/>
      <c r="U52" s="27"/>
      <c r="V52" s="39"/>
      <c r="W52" s="27"/>
      <c r="X52" s="27"/>
      <c r="Y52" s="27"/>
      <c r="Z52" s="27"/>
      <c r="AA52" s="27"/>
      <c r="AB52" s="29"/>
      <c r="AC52" s="27"/>
      <c r="AD52" s="30"/>
      <c r="AE52" s="89"/>
      <c r="AF52" s="27"/>
      <c r="AG52" s="27"/>
      <c r="AH52" s="29"/>
      <c r="AI52" s="29"/>
      <c r="AJ52" s="29"/>
      <c r="AK52" s="29"/>
      <c r="AL52" s="30"/>
      <c r="AM52" s="30"/>
      <c r="AN52" s="39" t="s">
        <v>82</v>
      </c>
      <c r="AO52" s="47" t="s">
        <v>116</v>
      </c>
      <c r="AP52" s="30"/>
      <c r="AQ52" s="27"/>
      <c r="AR52" s="27" t="s">
        <v>91</v>
      </c>
      <c r="AS52" s="31"/>
      <c r="AT52" s="81"/>
      <c r="AU52" s="33" t="s">
        <v>14</v>
      </c>
    </row>
    <row r="53" spans="1:47" ht="17.100000000000001" customHeight="1" x14ac:dyDescent="0.2">
      <c r="A53" s="21" t="s">
        <v>10</v>
      </c>
      <c r="B53" s="21">
        <v>6183</v>
      </c>
      <c r="C53" s="22" t="s">
        <v>117</v>
      </c>
      <c r="D53" s="57"/>
      <c r="E53" s="18"/>
      <c r="F53" s="18"/>
      <c r="G53" s="18"/>
      <c r="H53" s="18"/>
      <c r="I53" s="18"/>
      <c r="J53" s="18"/>
      <c r="K53" s="18"/>
      <c r="L53" s="18"/>
      <c r="M53" s="18"/>
      <c r="N53" s="59" t="s">
        <v>118</v>
      </c>
      <c r="O53" s="27"/>
      <c r="P53" s="27"/>
      <c r="Q53" s="27"/>
      <c r="R53" s="27"/>
      <c r="S53" s="27"/>
      <c r="T53" s="27"/>
      <c r="U53" s="27"/>
      <c r="V53" s="39"/>
      <c r="W53" s="27"/>
      <c r="X53" s="27"/>
      <c r="Y53" s="27"/>
      <c r="Z53" s="27"/>
      <c r="AA53" s="27"/>
      <c r="AB53" s="29"/>
      <c r="AC53" s="27"/>
      <c r="AD53" s="30"/>
      <c r="AE53" s="89"/>
      <c r="AF53" s="27"/>
      <c r="AG53" s="27"/>
      <c r="AH53" s="29"/>
      <c r="AI53" s="29"/>
      <c r="AJ53" s="29"/>
      <c r="AK53" s="29"/>
      <c r="AL53" s="30"/>
      <c r="AM53" s="30"/>
      <c r="AN53" s="39" t="s">
        <v>82</v>
      </c>
      <c r="AO53" s="47" t="s">
        <v>119</v>
      </c>
      <c r="AP53" s="30"/>
      <c r="AQ53" s="27"/>
      <c r="AR53" s="27" t="s">
        <v>91</v>
      </c>
      <c r="AS53" s="31"/>
      <c r="AT53" s="81"/>
      <c r="AU53" s="50"/>
    </row>
    <row r="54" spans="1:47" ht="17.100000000000001" customHeight="1" x14ac:dyDescent="0.2">
      <c r="A54" s="21" t="s">
        <v>10</v>
      </c>
      <c r="B54" s="21">
        <v>6270</v>
      </c>
      <c r="C54" s="22" t="s">
        <v>120</v>
      </c>
      <c r="D54" s="57"/>
      <c r="E54" s="18"/>
      <c r="F54" s="18"/>
      <c r="G54" s="18"/>
      <c r="H54" s="18"/>
      <c r="I54" s="18"/>
      <c r="J54" s="18"/>
      <c r="K54" s="18"/>
      <c r="L54" s="18"/>
      <c r="M54" s="18"/>
      <c r="N54" s="59" t="s">
        <v>121</v>
      </c>
      <c r="O54" s="27"/>
      <c r="P54" s="27"/>
      <c r="Q54" s="27"/>
      <c r="R54" s="27"/>
      <c r="S54" s="27"/>
      <c r="T54" s="27"/>
      <c r="U54" s="27"/>
      <c r="V54" s="39"/>
      <c r="W54" s="27"/>
      <c r="X54" s="27"/>
      <c r="Y54" s="27"/>
      <c r="Z54" s="27"/>
      <c r="AA54" s="27"/>
      <c r="AB54" s="29"/>
      <c r="AC54" s="27"/>
      <c r="AD54" s="30"/>
      <c r="AE54" s="89"/>
      <c r="AF54" s="27"/>
      <c r="AG54" s="27"/>
      <c r="AH54" s="29"/>
      <c r="AI54" s="29"/>
      <c r="AJ54" s="29"/>
      <c r="AK54" s="29"/>
      <c r="AL54" s="30"/>
      <c r="AM54" s="30"/>
      <c r="AN54" s="39" t="s">
        <v>82</v>
      </c>
      <c r="AO54" s="47" t="s">
        <v>122</v>
      </c>
      <c r="AP54" s="30"/>
      <c r="AQ54" s="27"/>
      <c r="AR54" s="27" t="s">
        <v>91</v>
      </c>
      <c r="AS54" s="31"/>
      <c r="AT54" s="81"/>
      <c r="AU54" s="50"/>
    </row>
    <row r="55" spans="1:47" ht="17.100000000000001" customHeight="1" x14ac:dyDescent="0.2">
      <c r="A55" s="21" t="s">
        <v>10</v>
      </c>
      <c r="B55" s="21">
        <v>6184</v>
      </c>
      <c r="C55" s="22" t="s">
        <v>123</v>
      </c>
      <c r="D55" s="57"/>
      <c r="E55" s="18"/>
      <c r="F55" s="18"/>
      <c r="G55" s="18"/>
      <c r="H55" s="18"/>
      <c r="I55" s="18"/>
      <c r="J55" s="18"/>
      <c r="K55" s="18"/>
      <c r="L55" s="18"/>
      <c r="M55" s="18"/>
      <c r="N55" s="59" t="s">
        <v>124</v>
      </c>
      <c r="O55" s="27"/>
      <c r="P55" s="27"/>
      <c r="Q55" s="27"/>
      <c r="R55" s="27"/>
      <c r="S55" s="27"/>
      <c r="T55" s="27"/>
      <c r="U55" s="27"/>
      <c r="V55" s="39"/>
      <c r="W55" s="27"/>
      <c r="X55" s="27"/>
      <c r="Y55" s="27"/>
      <c r="Z55" s="27"/>
      <c r="AA55" s="27"/>
      <c r="AB55" s="29"/>
      <c r="AC55" s="27"/>
      <c r="AD55" s="30"/>
      <c r="AE55" s="89"/>
      <c r="AF55" s="27"/>
      <c r="AG55" s="27"/>
      <c r="AH55" s="29"/>
      <c r="AI55" s="29"/>
      <c r="AJ55" s="29"/>
      <c r="AK55" s="29"/>
      <c r="AL55" s="30"/>
      <c r="AM55" s="30"/>
      <c r="AN55" s="39" t="s">
        <v>82</v>
      </c>
      <c r="AO55" s="47" t="s">
        <v>125</v>
      </c>
      <c r="AP55" s="30"/>
      <c r="AQ55" s="27"/>
      <c r="AR55" s="27" t="s">
        <v>91</v>
      </c>
      <c r="AS55" s="31"/>
      <c r="AT55" s="81"/>
      <c r="AU55" s="50"/>
    </row>
    <row r="56" spans="1:47" ht="17.100000000000001" customHeight="1" x14ac:dyDescent="0.2">
      <c r="A56" s="21" t="s">
        <v>10</v>
      </c>
      <c r="B56" s="21">
        <v>6271</v>
      </c>
      <c r="C56" s="22" t="s">
        <v>126</v>
      </c>
      <c r="D56" s="57"/>
      <c r="E56" s="18"/>
      <c r="F56" s="18"/>
      <c r="G56" s="18"/>
      <c r="H56" s="18"/>
      <c r="I56" s="18"/>
      <c r="J56" s="18"/>
      <c r="K56" s="18"/>
      <c r="L56" s="18"/>
      <c r="M56" s="18"/>
      <c r="N56" s="59" t="s">
        <v>127</v>
      </c>
      <c r="O56" s="27"/>
      <c r="P56" s="27"/>
      <c r="Q56" s="27"/>
      <c r="R56" s="27"/>
      <c r="S56" s="27"/>
      <c r="T56" s="27"/>
      <c r="U56" s="27"/>
      <c r="V56" s="39"/>
      <c r="W56" s="27"/>
      <c r="X56" s="27"/>
      <c r="Y56" s="30"/>
      <c r="Z56" s="27"/>
      <c r="AA56" s="27"/>
      <c r="AB56" s="29"/>
      <c r="AC56" s="27"/>
      <c r="AD56" s="30"/>
      <c r="AE56" s="89"/>
      <c r="AF56" s="27"/>
      <c r="AG56" s="27"/>
      <c r="AH56" s="29"/>
      <c r="AI56" s="29"/>
      <c r="AJ56" s="29"/>
      <c r="AK56" s="29"/>
      <c r="AL56" s="30"/>
      <c r="AM56" s="30"/>
      <c r="AN56" s="39" t="s">
        <v>82</v>
      </c>
      <c r="AO56" s="47" t="s">
        <v>128</v>
      </c>
      <c r="AP56" s="30"/>
      <c r="AQ56" s="27"/>
      <c r="AR56" s="27" t="s">
        <v>91</v>
      </c>
      <c r="AS56" s="31"/>
      <c r="AT56" s="74"/>
      <c r="AU56" s="50"/>
    </row>
    <row r="57" spans="1:47" ht="17.100000000000001" customHeight="1" x14ac:dyDescent="0.2">
      <c r="A57" s="21" t="s">
        <v>129</v>
      </c>
      <c r="B57" s="21">
        <v>6380</v>
      </c>
      <c r="C57" s="22" t="s">
        <v>130</v>
      </c>
      <c r="D57" s="92"/>
      <c r="E57" s="51"/>
      <c r="F57" s="51"/>
      <c r="G57" s="51"/>
      <c r="H57" s="51"/>
      <c r="I57" s="51"/>
      <c r="J57" s="51"/>
      <c r="K57" s="51"/>
      <c r="L57" s="51"/>
      <c r="M57" s="93"/>
      <c r="N57" s="59" t="s">
        <v>131</v>
      </c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39"/>
      <c r="Z57" s="27"/>
      <c r="AA57" s="30"/>
      <c r="AB57" s="30"/>
      <c r="AC57" s="30"/>
      <c r="AD57" s="30"/>
      <c r="AE57" s="30"/>
      <c r="AF57" s="30"/>
      <c r="AG57" s="39"/>
      <c r="AH57" s="30"/>
      <c r="AI57" s="30"/>
      <c r="AJ57" s="94"/>
      <c r="AK57" s="36"/>
      <c r="AL57" s="36"/>
      <c r="AM57" s="36"/>
      <c r="AN57" s="39" t="s">
        <v>82</v>
      </c>
      <c r="AO57" s="47" t="s">
        <v>132</v>
      </c>
      <c r="AP57" s="30"/>
      <c r="AQ57" s="27"/>
      <c r="AR57" s="27" t="s">
        <v>91</v>
      </c>
      <c r="AS57" s="95"/>
      <c r="AT57" s="82"/>
      <c r="AU57" s="68"/>
    </row>
    <row r="58" spans="1:47" ht="17.100000000000001" customHeight="1" x14ac:dyDescent="0.2">
      <c r="A58" s="14"/>
      <c r="B58" s="83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8"/>
      <c r="U58" s="18"/>
      <c r="V58" s="18"/>
      <c r="W58" s="18"/>
      <c r="X58" s="18"/>
      <c r="Y58" s="18"/>
      <c r="Z58" s="14"/>
      <c r="AA58" s="14"/>
      <c r="AB58" s="19"/>
      <c r="AC58" s="14"/>
      <c r="AD58" s="14"/>
      <c r="AE58" s="14"/>
      <c r="AF58" s="14"/>
      <c r="AG58" s="14"/>
      <c r="AH58" s="19"/>
      <c r="AI58" s="19"/>
      <c r="AJ58" s="19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</row>
  </sheetData>
  <mergeCells count="60">
    <mergeCell ref="AN49:AO49"/>
    <mergeCell ref="AN50:AO50"/>
    <mergeCell ref="AN51:AO51"/>
    <mergeCell ref="AN44:AO44"/>
    <mergeCell ref="E45:W46"/>
    <mergeCell ref="AN45:AO45"/>
    <mergeCell ref="AN46:AO46"/>
    <mergeCell ref="AN47:AO47"/>
    <mergeCell ref="AN48:AO48"/>
    <mergeCell ref="AN39:AO39"/>
    <mergeCell ref="AN40:AO40"/>
    <mergeCell ref="AN41:AO41"/>
    <mergeCell ref="E42:W43"/>
    <mergeCell ref="AN42:AO42"/>
    <mergeCell ref="AN43:AO43"/>
    <mergeCell ref="AN34:AO34"/>
    <mergeCell ref="AN35:AO35"/>
    <mergeCell ref="D36:J38"/>
    <mergeCell ref="K36:AH36"/>
    <mergeCell ref="AN36:AO36"/>
    <mergeCell ref="K37:AH37"/>
    <mergeCell ref="AN37:AO37"/>
    <mergeCell ref="K38:AH38"/>
    <mergeCell ref="AN38:AO38"/>
    <mergeCell ref="AN29:AO29"/>
    <mergeCell ref="AN30:AO30"/>
    <mergeCell ref="AN31:AO31"/>
    <mergeCell ref="J32:N33"/>
    <mergeCell ref="AN32:AO32"/>
    <mergeCell ref="AN33:AO33"/>
    <mergeCell ref="AN24:AO24"/>
    <mergeCell ref="AN25:AO25"/>
    <mergeCell ref="E26:I28"/>
    <mergeCell ref="J26:N28"/>
    <mergeCell ref="AN26:AO26"/>
    <mergeCell ref="AN27:AO27"/>
    <mergeCell ref="AN28:AO28"/>
    <mergeCell ref="AN19:AO19"/>
    <mergeCell ref="AN20:AO20"/>
    <mergeCell ref="AN21:AO21"/>
    <mergeCell ref="J22:N23"/>
    <mergeCell ref="AN22:AO22"/>
    <mergeCell ref="AN23:AO23"/>
    <mergeCell ref="D12:H13"/>
    <mergeCell ref="AN12:AO12"/>
    <mergeCell ref="AN13:AO13"/>
    <mergeCell ref="AN14:AO14"/>
    <mergeCell ref="AN15:AO15"/>
    <mergeCell ref="E16:I18"/>
    <mergeCell ref="J16:N18"/>
    <mergeCell ref="AN16:AO16"/>
    <mergeCell ref="AN17:AO17"/>
    <mergeCell ref="AN18:AO18"/>
    <mergeCell ref="R11:S11"/>
    <mergeCell ref="AN11:AO11"/>
    <mergeCell ref="D6:H7"/>
    <mergeCell ref="R7:S7"/>
    <mergeCell ref="AN7:AO7"/>
    <mergeCell ref="R9:S9"/>
    <mergeCell ref="AN9:AO9"/>
  </mergeCells>
  <phoneticPr fontId="2"/>
  <printOptions horizontalCentered="1"/>
  <pageMargins left="0.39370078740157483" right="0.39370078740157483" top="0.78740157480314965" bottom="0.59055118110236227" header="0.51181102362204722" footer="0.31496062992125984"/>
  <pageSetup paperSize="9" scale="58" orientation="portrait" useFirstPageNumber="1" r:id="rId1"/>
  <headerFooter alignWithMargins="0">
    <oddHeader>&amp;R&amp;9訪問型サービス</oddHeader>
    <oddFooter>&amp;C&amp;14&amp;P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訪問型（独自１）</vt:lpstr>
      <vt:lpstr>'訪問型（独自１）'!Print_Area</vt:lpstr>
      <vt:lpstr>'訪問型（独自１）'!Print_Titles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峯　美香</dc:creator>
  <cp:lastModifiedBy>峯　美香</cp:lastModifiedBy>
  <cp:lastPrinted>2026-06-11T01:44:51Z</cp:lastPrinted>
  <dcterms:created xsi:type="dcterms:W3CDTF">2026-06-10T10:45:46Z</dcterms:created>
  <dcterms:modified xsi:type="dcterms:W3CDTF">2026-06-11T07:39:59Z</dcterms:modified>
</cp:coreProperties>
</file>